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User\Desktop\9999999999999999999999\"/>
    </mc:Choice>
  </mc:AlternateContent>
  <xr:revisionPtr revIDLastSave="0" documentId="13_ncr:1_{86C0D3CE-03FD-4469-9112-CAF4CDE9DCE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43" i="1" l="1"/>
  <c r="Q142" i="1"/>
  <c r="O142" i="1"/>
  <c r="M142" i="1"/>
  <c r="K142" i="1"/>
  <c r="G142" i="1"/>
  <c r="Q141" i="1"/>
  <c r="O141" i="1"/>
  <c r="M141" i="1"/>
  <c r="K141" i="1"/>
  <c r="G141" i="1"/>
  <c r="Q140" i="1"/>
  <c r="O140" i="1"/>
  <c r="M140" i="1"/>
  <c r="K140" i="1"/>
  <c r="G140" i="1"/>
  <c r="Q139" i="1"/>
  <c r="O139" i="1"/>
  <c r="M139" i="1"/>
  <c r="K139" i="1"/>
  <c r="G139" i="1"/>
  <c r="Q138" i="1"/>
  <c r="O138" i="1"/>
  <c r="M138" i="1"/>
  <c r="K138" i="1"/>
  <c r="G138" i="1"/>
  <c r="Q137" i="1"/>
  <c r="O137" i="1"/>
  <c r="M137" i="1"/>
  <c r="K137" i="1"/>
  <c r="G137" i="1"/>
  <c r="Q136" i="1"/>
  <c r="O136" i="1"/>
  <c r="M136" i="1"/>
  <c r="K136" i="1"/>
  <c r="G136" i="1"/>
  <c r="Q135" i="1"/>
  <c r="O135" i="1"/>
  <c r="M135" i="1"/>
  <c r="K135" i="1"/>
  <c r="G135" i="1"/>
  <c r="Q134" i="1"/>
  <c r="O134" i="1"/>
  <c r="M134" i="1"/>
  <c r="K134" i="1"/>
  <c r="G134" i="1"/>
  <c r="Q133" i="1"/>
  <c r="O133" i="1"/>
  <c r="M133" i="1"/>
  <c r="K133" i="1"/>
  <c r="G133" i="1"/>
  <c r="Q132" i="1"/>
  <c r="O132" i="1"/>
  <c r="M132" i="1"/>
  <c r="K132" i="1"/>
  <c r="G132" i="1"/>
  <c r="Q131" i="1"/>
  <c r="O131" i="1"/>
  <c r="M131" i="1"/>
  <c r="K131" i="1"/>
  <c r="G131" i="1"/>
  <c r="Q130" i="1"/>
  <c r="O130" i="1"/>
  <c r="M130" i="1"/>
  <c r="K130" i="1"/>
  <c r="G130" i="1"/>
  <c r="Q129" i="1"/>
  <c r="O129" i="1"/>
  <c r="M129" i="1"/>
  <c r="K129" i="1"/>
  <c r="G129" i="1"/>
  <c r="Q128" i="1"/>
  <c r="O128" i="1"/>
  <c r="M128" i="1"/>
  <c r="K128" i="1"/>
  <c r="G128" i="1"/>
  <c r="Q127" i="1"/>
  <c r="O127" i="1"/>
  <c r="M127" i="1"/>
  <c r="K127" i="1"/>
  <c r="G127" i="1"/>
  <c r="Q126" i="1"/>
  <c r="O126" i="1"/>
  <c r="M126" i="1"/>
  <c r="K126" i="1"/>
  <c r="G126" i="1"/>
  <c r="Q125" i="1"/>
  <c r="O125" i="1"/>
  <c r="M125" i="1"/>
  <c r="K125" i="1"/>
  <c r="G125" i="1"/>
  <c r="Q124" i="1"/>
  <c r="O124" i="1"/>
  <c r="M124" i="1"/>
  <c r="K124" i="1"/>
  <c r="G124" i="1"/>
  <c r="Q123" i="1"/>
  <c r="O123" i="1"/>
  <c r="M123" i="1"/>
  <c r="K123" i="1"/>
  <c r="G123" i="1"/>
  <c r="Q122" i="1"/>
  <c r="O122" i="1"/>
  <c r="M122" i="1"/>
  <c r="K122" i="1"/>
  <c r="G122" i="1"/>
  <c r="Q121" i="1"/>
  <c r="O121" i="1"/>
  <c r="M121" i="1"/>
  <c r="K121" i="1"/>
  <c r="G121" i="1"/>
  <c r="Q120" i="1"/>
  <c r="O120" i="1"/>
  <c r="M120" i="1"/>
  <c r="K120" i="1"/>
  <c r="G120" i="1"/>
  <c r="Q119" i="1"/>
  <c r="O119" i="1"/>
  <c r="M119" i="1"/>
  <c r="K119" i="1"/>
  <c r="G119" i="1"/>
  <c r="Q118" i="1"/>
  <c r="O118" i="1"/>
  <c r="M118" i="1"/>
  <c r="K118" i="1"/>
  <c r="G118" i="1"/>
  <c r="Q117" i="1"/>
  <c r="O117" i="1"/>
  <c r="M117" i="1"/>
  <c r="K117" i="1"/>
  <c r="G117" i="1"/>
  <c r="Q116" i="1"/>
  <c r="O116" i="1"/>
  <c r="M116" i="1"/>
  <c r="K116" i="1"/>
  <c r="G116" i="1"/>
  <c r="Q115" i="1"/>
  <c r="O115" i="1"/>
  <c r="M115" i="1"/>
  <c r="K115" i="1"/>
  <c r="G115" i="1"/>
  <c r="Q114" i="1"/>
  <c r="O114" i="1"/>
  <c r="M114" i="1"/>
  <c r="K114" i="1"/>
  <c r="G114" i="1"/>
  <c r="Q113" i="1"/>
  <c r="O113" i="1"/>
  <c r="M113" i="1"/>
  <c r="K113" i="1"/>
  <c r="G113" i="1"/>
  <c r="Q112" i="1"/>
  <c r="O112" i="1"/>
  <c r="M112" i="1"/>
  <c r="K112" i="1"/>
  <c r="G112" i="1"/>
  <c r="Q111" i="1"/>
  <c r="O111" i="1"/>
  <c r="M111" i="1"/>
  <c r="K111" i="1"/>
  <c r="G111" i="1"/>
  <c r="Q110" i="1"/>
  <c r="O110" i="1"/>
  <c r="M110" i="1"/>
  <c r="K110" i="1"/>
  <c r="G110" i="1"/>
  <c r="Q109" i="1"/>
  <c r="Q143" i="1" s="1"/>
  <c r="O109" i="1"/>
  <c r="M109" i="1"/>
  <c r="K109" i="1"/>
  <c r="G109" i="1"/>
  <c r="O108" i="1"/>
  <c r="M108" i="1"/>
  <c r="K108" i="1"/>
  <c r="G108" i="1"/>
  <c r="O107" i="1"/>
  <c r="M107" i="1"/>
  <c r="K107" i="1"/>
  <c r="G107" i="1"/>
  <c r="O106" i="1"/>
  <c r="M106" i="1"/>
  <c r="K106" i="1"/>
  <c r="G106" i="1"/>
  <c r="O105" i="1"/>
  <c r="M105" i="1"/>
  <c r="K105" i="1"/>
  <c r="G105" i="1"/>
  <c r="O104" i="1"/>
  <c r="M104" i="1"/>
  <c r="K104" i="1"/>
  <c r="G104" i="1"/>
  <c r="O103" i="1"/>
  <c r="M103" i="1"/>
  <c r="K103" i="1"/>
  <c r="G103" i="1"/>
  <c r="O102" i="1"/>
  <c r="M102" i="1"/>
  <c r="K102" i="1"/>
  <c r="G102" i="1"/>
  <c r="O101" i="1"/>
  <c r="M101" i="1"/>
  <c r="K101" i="1"/>
  <c r="G101" i="1"/>
  <c r="O100" i="1"/>
  <c r="M100" i="1"/>
  <c r="K100" i="1"/>
  <c r="G100" i="1"/>
  <c r="O99" i="1"/>
  <c r="M99" i="1"/>
  <c r="K99" i="1"/>
  <c r="G99" i="1"/>
  <c r="O98" i="1"/>
  <c r="M98" i="1"/>
  <c r="K98" i="1"/>
  <c r="G98" i="1"/>
  <c r="O97" i="1"/>
  <c r="M97" i="1"/>
  <c r="K97" i="1"/>
  <c r="G97" i="1"/>
  <c r="O96" i="1"/>
  <c r="M96" i="1"/>
  <c r="K96" i="1"/>
  <c r="G96" i="1"/>
  <c r="O95" i="1"/>
  <c r="M95" i="1"/>
  <c r="K95" i="1"/>
  <c r="G95" i="1"/>
  <c r="O94" i="1"/>
  <c r="M94" i="1"/>
  <c r="K94" i="1"/>
  <c r="G94" i="1"/>
  <c r="O93" i="1"/>
  <c r="M93" i="1"/>
  <c r="K93" i="1"/>
  <c r="G93" i="1"/>
  <c r="O92" i="1"/>
  <c r="M92" i="1"/>
  <c r="K92" i="1"/>
  <c r="G92" i="1"/>
  <c r="O91" i="1"/>
  <c r="M91" i="1"/>
  <c r="K91" i="1"/>
  <c r="G91" i="1"/>
  <c r="O90" i="1"/>
  <c r="M90" i="1"/>
  <c r="K90" i="1"/>
  <c r="G90" i="1"/>
  <c r="O89" i="1"/>
  <c r="M89" i="1"/>
  <c r="K89" i="1"/>
  <c r="G89" i="1"/>
  <c r="O88" i="1"/>
  <c r="M88" i="1"/>
  <c r="K88" i="1"/>
  <c r="G88" i="1"/>
  <c r="O87" i="1"/>
  <c r="M87" i="1"/>
  <c r="K87" i="1"/>
  <c r="G87" i="1"/>
  <c r="O86" i="1"/>
  <c r="M86" i="1"/>
  <c r="K86" i="1"/>
  <c r="G86" i="1"/>
  <c r="O85" i="1"/>
  <c r="M85" i="1"/>
  <c r="K85" i="1"/>
  <c r="G85" i="1"/>
  <c r="O84" i="1"/>
  <c r="M84" i="1"/>
  <c r="K84" i="1"/>
  <c r="G84" i="1"/>
  <c r="O83" i="1"/>
  <c r="M83" i="1"/>
  <c r="K83" i="1"/>
  <c r="G83" i="1"/>
  <c r="O82" i="1"/>
  <c r="M82" i="1"/>
  <c r="K82" i="1"/>
  <c r="G82" i="1"/>
  <c r="O81" i="1"/>
  <c r="M81" i="1"/>
  <c r="K81" i="1"/>
  <c r="G81" i="1"/>
  <c r="O80" i="1"/>
  <c r="M80" i="1"/>
  <c r="K80" i="1"/>
  <c r="G80" i="1"/>
  <c r="O79" i="1"/>
  <c r="M79" i="1"/>
  <c r="K79" i="1"/>
  <c r="G79" i="1"/>
  <c r="O78" i="1"/>
  <c r="M78" i="1"/>
  <c r="K78" i="1"/>
  <c r="G78" i="1"/>
  <c r="O77" i="1"/>
  <c r="M77" i="1"/>
  <c r="K77" i="1"/>
  <c r="G77" i="1"/>
  <c r="O76" i="1"/>
  <c r="M76" i="1"/>
  <c r="K76" i="1"/>
  <c r="G76" i="1"/>
  <c r="O75" i="1"/>
  <c r="M75" i="1"/>
  <c r="K75" i="1"/>
  <c r="G75" i="1"/>
  <c r="O74" i="1"/>
  <c r="M74" i="1"/>
  <c r="K74" i="1"/>
  <c r="G74" i="1"/>
  <c r="O73" i="1"/>
  <c r="M73" i="1"/>
  <c r="K73" i="1"/>
  <c r="G73" i="1"/>
  <c r="O72" i="1"/>
  <c r="M72" i="1"/>
  <c r="K72" i="1"/>
  <c r="G72" i="1"/>
  <c r="O71" i="1"/>
  <c r="M71" i="1"/>
  <c r="K71" i="1"/>
  <c r="G71" i="1"/>
  <c r="O70" i="1"/>
  <c r="M70" i="1"/>
  <c r="K70" i="1"/>
  <c r="G70" i="1"/>
  <c r="O69" i="1"/>
  <c r="M69" i="1"/>
  <c r="K69" i="1"/>
  <c r="G69" i="1"/>
  <c r="O68" i="1"/>
  <c r="M68" i="1"/>
  <c r="K68" i="1"/>
  <c r="G68" i="1"/>
  <c r="O67" i="1"/>
  <c r="M67" i="1"/>
  <c r="K67" i="1"/>
  <c r="G67" i="1"/>
  <c r="O66" i="1"/>
  <c r="M66" i="1"/>
  <c r="K66" i="1"/>
  <c r="G66" i="1"/>
  <c r="O65" i="1"/>
  <c r="M65" i="1"/>
  <c r="K65" i="1"/>
  <c r="G65" i="1"/>
  <c r="O64" i="1"/>
  <c r="M64" i="1"/>
  <c r="K64" i="1"/>
  <c r="G64" i="1"/>
  <c r="O63" i="1"/>
  <c r="M63" i="1"/>
  <c r="K63" i="1"/>
  <c r="G63" i="1"/>
  <c r="O62" i="1"/>
  <c r="M62" i="1"/>
  <c r="K62" i="1"/>
  <c r="G62" i="1"/>
  <c r="O61" i="1"/>
  <c r="M61" i="1"/>
  <c r="K61" i="1"/>
  <c r="G61" i="1"/>
  <c r="O60" i="1"/>
  <c r="M60" i="1"/>
  <c r="K60" i="1"/>
  <c r="G60" i="1"/>
  <c r="O59" i="1"/>
  <c r="M59" i="1"/>
  <c r="K59" i="1"/>
  <c r="G59" i="1"/>
  <c r="O58" i="1"/>
  <c r="M58" i="1"/>
  <c r="K58" i="1"/>
  <c r="G58" i="1"/>
  <c r="O57" i="1"/>
  <c r="M57" i="1"/>
  <c r="K57" i="1"/>
  <c r="G57" i="1"/>
  <c r="O56" i="1"/>
  <c r="M56" i="1"/>
  <c r="K56" i="1"/>
  <c r="G56" i="1"/>
  <c r="O55" i="1"/>
  <c r="M55" i="1"/>
  <c r="K55" i="1"/>
  <c r="G55" i="1"/>
  <c r="O54" i="1"/>
  <c r="M54" i="1"/>
  <c r="K54" i="1"/>
  <c r="G54" i="1"/>
  <c r="O53" i="1"/>
  <c r="M53" i="1"/>
  <c r="K53" i="1"/>
  <c r="G53" i="1"/>
  <c r="O52" i="1"/>
  <c r="M52" i="1"/>
  <c r="K52" i="1"/>
  <c r="G52" i="1"/>
  <c r="O51" i="1"/>
  <c r="M51" i="1"/>
  <c r="K51" i="1"/>
  <c r="G51" i="1"/>
  <c r="O50" i="1"/>
  <c r="M50" i="1"/>
  <c r="K50" i="1"/>
  <c r="G50" i="1"/>
  <c r="O49" i="1"/>
  <c r="M49" i="1"/>
  <c r="K49" i="1"/>
  <c r="G49" i="1"/>
  <c r="O48" i="1"/>
  <c r="M48" i="1"/>
  <c r="K48" i="1"/>
  <c r="G48" i="1"/>
  <c r="O47" i="1"/>
  <c r="M47" i="1"/>
  <c r="K47" i="1"/>
  <c r="G47" i="1"/>
  <c r="O46" i="1"/>
  <c r="M46" i="1"/>
  <c r="K46" i="1"/>
  <c r="G46" i="1"/>
  <c r="O45" i="1"/>
  <c r="M45" i="1"/>
  <c r="K45" i="1"/>
  <c r="G45" i="1"/>
  <c r="O44" i="1"/>
  <c r="M44" i="1"/>
  <c r="K44" i="1"/>
  <c r="G44" i="1"/>
  <c r="O43" i="1"/>
  <c r="M43" i="1"/>
  <c r="K43" i="1"/>
  <c r="G43" i="1"/>
  <c r="O42" i="1"/>
  <c r="M42" i="1"/>
  <c r="K42" i="1"/>
  <c r="G42" i="1"/>
  <c r="O41" i="1"/>
  <c r="M41" i="1"/>
  <c r="K41" i="1"/>
  <c r="G41" i="1"/>
  <c r="O40" i="1"/>
  <c r="M40" i="1"/>
  <c r="K40" i="1"/>
  <c r="G40" i="1"/>
  <c r="O39" i="1"/>
  <c r="M39" i="1"/>
  <c r="K39" i="1"/>
  <c r="G39" i="1"/>
  <c r="O38" i="1"/>
  <c r="M38" i="1"/>
  <c r="K38" i="1"/>
  <c r="G38" i="1"/>
  <c r="O37" i="1"/>
  <c r="M37" i="1"/>
  <c r="K37" i="1"/>
  <c r="G37" i="1"/>
  <c r="O36" i="1"/>
  <c r="M36" i="1"/>
  <c r="K36" i="1"/>
  <c r="G36" i="1"/>
  <c r="O35" i="1"/>
  <c r="M35" i="1"/>
  <c r="K35" i="1"/>
  <c r="G35" i="1"/>
  <c r="O34" i="1"/>
  <c r="M34" i="1"/>
  <c r="K34" i="1"/>
  <c r="G34" i="1"/>
  <c r="O33" i="1"/>
  <c r="M33" i="1"/>
  <c r="K33" i="1"/>
  <c r="G33" i="1"/>
  <c r="O32" i="1"/>
  <c r="M32" i="1"/>
  <c r="K32" i="1"/>
  <c r="G32" i="1"/>
  <c r="O31" i="1"/>
  <c r="M31" i="1"/>
  <c r="K31" i="1"/>
  <c r="G31" i="1"/>
  <c r="O30" i="1"/>
  <c r="M30" i="1"/>
  <c r="K30" i="1"/>
  <c r="G30" i="1"/>
  <c r="O29" i="1"/>
  <c r="M29" i="1"/>
  <c r="K29" i="1"/>
  <c r="G29" i="1"/>
  <c r="O28" i="1"/>
  <c r="M28" i="1"/>
  <c r="K28" i="1"/>
  <c r="G28" i="1"/>
  <c r="O27" i="1"/>
  <c r="M27" i="1"/>
  <c r="K27" i="1"/>
  <c r="G27" i="1"/>
  <c r="O26" i="1"/>
  <c r="M26" i="1"/>
  <c r="K26" i="1"/>
  <c r="G26" i="1"/>
  <c r="O25" i="1"/>
  <c r="M25" i="1"/>
  <c r="K25" i="1"/>
  <c r="G25" i="1"/>
  <c r="O24" i="1"/>
  <c r="M24" i="1"/>
  <c r="K24" i="1"/>
  <c r="G24" i="1"/>
  <c r="O23" i="1"/>
  <c r="M23" i="1"/>
  <c r="K23" i="1"/>
  <c r="G23" i="1"/>
  <c r="O22" i="1"/>
  <c r="M22" i="1"/>
  <c r="K22" i="1"/>
  <c r="G22" i="1"/>
  <c r="O21" i="1"/>
  <c r="M21" i="1"/>
  <c r="K21" i="1"/>
  <c r="G21" i="1"/>
  <c r="O20" i="1"/>
  <c r="M20" i="1"/>
  <c r="K20" i="1"/>
  <c r="G20" i="1"/>
  <c r="O19" i="1"/>
  <c r="M19" i="1"/>
  <c r="K19" i="1"/>
  <c r="G19" i="1"/>
  <c r="O18" i="1"/>
  <c r="M18" i="1"/>
  <c r="K18" i="1"/>
  <c r="G18" i="1"/>
  <c r="O17" i="1"/>
  <c r="M17" i="1"/>
  <c r="K17" i="1"/>
  <c r="G17" i="1"/>
  <c r="O16" i="1"/>
  <c r="M16" i="1"/>
  <c r="K16" i="1"/>
  <c r="G16" i="1"/>
  <c r="O15" i="1"/>
  <c r="M15" i="1"/>
  <c r="K15" i="1"/>
  <c r="G15" i="1"/>
  <c r="O14" i="1"/>
  <c r="M14" i="1"/>
  <c r="K14" i="1"/>
  <c r="G14" i="1"/>
  <c r="O13" i="1"/>
  <c r="M13" i="1"/>
  <c r="K13" i="1"/>
  <c r="G13" i="1"/>
  <c r="O12" i="1"/>
  <c r="M12" i="1"/>
  <c r="K12" i="1"/>
  <c r="G12" i="1"/>
  <c r="O11" i="1"/>
  <c r="M11" i="1"/>
  <c r="K11" i="1"/>
  <c r="G11" i="1"/>
  <c r="O10" i="1"/>
  <c r="M10" i="1"/>
  <c r="K10" i="1"/>
  <c r="G10" i="1"/>
  <c r="O9" i="1"/>
  <c r="M9" i="1"/>
  <c r="K9" i="1"/>
  <c r="G9" i="1"/>
  <c r="O8" i="1"/>
  <c r="M8" i="1"/>
  <c r="K8" i="1"/>
  <c r="G8" i="1"/>
  <c r="O7" i="1"/>
  <c r="M7" i="1"/>
  <c r="K7" i="1"/>
  <c r="G7" i="1"/>
  <c r="O6" i="1"/>
  <c r="M6" i="1"/>
  <c r="M143" i="1" s="1"/>
  <c r="K6" i="1"/>
  <c r="K143" i="1" s="1"/>
  <c r="G6" i="1"/>
  <c r="G143" i="1" s="1"/>
</calcChain>
</file>

<file path=xl/sharedStrings.xml><?xml version="1.0" encoding="utf-8"?>
<sst xmlns="http://schemas.openxmlformats.org/spreadsheetml/2006/main" count="580" uniqueCount="213">
  <si>
    <t xml:space="preserve">Закуп  ИМН   на 2024 год </t>
  </si>
  <si>
    <t>приложение 2 от 04.06.2024 к протоколу №2</t>
  </si>
  <si>
    <t>№ лота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</si>
  <si>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</si>
  <si>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</si>
  <si>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</si>
  <si>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 xml:space="preserve">Количество  </t>
  </si>
  <si>
    <t>цена 2024год</t>
  </si>
  <si>
    <t>Сумма</t>
  </si>
  <si>
    <t xml:space="preserve">Место поставки </t>
  </si>
  <si>
    <t xml:space="preserve">График поставки </t>
  </si>
  <si>
    <t xml:space="preserve">  ТОО Табыс мед                     </t>
  </si>
  <si>
    <t xml:space="preserve">ТОО Мирас Казахстан </t>
  </si>
  <si>
    <t xml:space="preserve">   ИП Lab Master                        </t>
  </si>
  <si>
    <t xml:space="preserve">ИП Нурфарм </t>
  </si>
  <si>
    <t xml:space="preserve">Победитель </t>
  </si>
  <si>
    <t xml:space="preserve">второй победитель </t>
  </si>
  <si>
    <t xml:space="preserve">цена </t>
  </si>
  <si>
    <t xml:space="preserve">сумма </t>
  </si>
  <si>
    <t>Дилюент DS (20л/кан</t>
  </si>
  <si>
    <t>шт</t>
  </si>
  <si>
    <t>ГКП  на ПХВ «Районный поликлиника Сауран»     Туркестанская область, район Сауран,  ул. К.Темирбаев 2а</t>
  </si>
  <si>
    <t xml:space="preserve">по заявке заказчика течение 10 дней до дверей склада </t>
  </si>
  <si>
    <t xml:space="preserve"> ИП Lab Master</t>
  </si>
  <si>
    <t xml:space="preserve">Лизирующий раствор 1л M-6LD, </t>
  </si>
  <si>
    <t>флак</t>
  </si>
  <si>
    <t xml:space="preserve">Краситель M-6FD 12мл, </t>
  </si>
  <si>
    <t xml:space="preserve">Лизирующий раствор 1л M-6LH </t>
  </si>
  <si>
    <t xml:space="preserve">Лизирующий раствор 1л M-6LN </t>
  </si>
  <si>
    <t>Краситель M-6FN 12мл</t>
  </si>
  <si>
    <t xml:space="preserve">Чистящий раствор 50мл/флакон </t>
  </si>
  <si>
    <t xml:space="preserve">Гематологические контрольные материалы BC-6D 6*4.5мл (L,N,H), </t>
  </si>
  <si>
    <t>Гематологические контрольные материалы BC-6D 6*4.5мл (L,N,H)</t>
  </si>
  <si>
    <t>набор</t>
  </si>
  <si>
    <t xml:space="preserve">Дилюент М-30D (20л/кан) </t>
  </si>
  <si>
    <t xml:space="preserve">Лизирующий реагент M-30CFL 500 мл </t>
  </si>
  <si>
    <t xml:space="preserve">M-30R Rinse 20 </t>
  </si>
  <si>
    <t xml:space="preserve">Кровь контрольная BC-3D, 3*3,0ml(1L,1N,1H) </t>
  </si>
  <si>
    <t>Бумага диаграммная 50*20*12 нар Ч</t>
  </si>
  <si>
    <t>рул</t>
  </si>
  <si>
    <t>Бумага диаграммная 57мм*20мм*12нар Ч</t>
  </si>
  <si>
    <t xml:space="preserve">Кюветы Авто (1000шт/рул), </t>
  </si>
  <si>
    <t xml:space="preserve">Промывочный раствор -1 Cleaning Solution-1, </t>
  </si>
  <si>
    <t>упак</t>
  </si>
  <si>
    <t xml:space="preserve">Промывочный  раствор -2 Cleaning Solution-2, </t>
  </si>
  <si>
    <t>Протромбиновое время(ПВ)</t>
  </si>
  <si>
    <t>Реагент АПТВ</t>
  </si>
  <si>
    <t>Кальция Хлорид</t>
  </si>
  <si>
    <t>Фибриноген (FIB)</t>
  </si>
  <si>
    <t>Тромбиновое время(ТВ)</t>
  </si>
  <si>
    <t xml:space="preserve">Контрольная плазма -1, </t>
  </si>
  <si>
    <t xml:space="preserve">Контрольная плазма -2, </t>
  </si>
  <si>
    <t>Набор</t>
  </si>
  <si>
    <t>Набор для определения Д-Димер</t>
  </si>
  <si>
    <t>Д-димер контроль N и   P</t>
  </si>
  <si>
    <t>Аланинаминотрансфераза (4х35+2х18)</t>
  </si>
  <si>
    <t xml:space="preserve">Аспартатаминотрансфераза </t>
  </si>
  <si>
    <t xml:space="preserve">Альбумин </t>
  </si>
  <si>
    <t xml:space="preserve">Альфа-Амилаза </t>
  </si>
  <si>
    <t xml:space="preserve">Глюкоза </t>
  </si>
  <si>
    <t xml:space="preserve">Железо </t>
  </si>
  <si>
    <t xml:space="preserve">Кальций </t>
  </si>
  <si>
    <t xml:space="preserve">Креатинин с саркозиноксидазой </t>
  </si>
  <si>
    <t xml:space="preserve">Лактатдегидрогеназа    </t>
  </si>
  <si>
    <t xml:space="preserve">Магний </t>
  </si>
  <si>
    <t xml:space="preserve">Мочевая кислота </t>
  </si>
  <si>
    <t xml:space="preserve">Мочевина </t>
  </si>
  <si>
    <t xml:space="preserve">Общий белок </t>
  </si>
  <si>
    <t xml:space="preserve">Общий холестерин </t>
  </si>
  <si>
    <t xml:space="preserve">Билирубин прямой </t>
  </si>
  <si>
    <t xml:space="preserve">Билирубин общий </t>
  </si>
  <si>
    <t xml:space="preserve">Триглицериды </t>
  </si>
  <si>
    <t xml:space="preserve">Фосфор </t>
  </si>
  <si>
    <t xml:space="preserve">Щелочная фосфатаза </t>
  </si>
  <si>
    <t xml:space="preserve">С-реактивный белок </t>
  </si>
  <si>
    <t>Калибратор специф. белков</t>
  </si>
  <si>
    <t xml:space="preserve">Антитела против стрептолизина с калибратором и контролем ASO </t>
  </si>
  <si>
    <t xml:space="preserve">Ревматоидный Фактор II </t>
  </si>
  <si>
    <t xml:space="preserve">Холестерин низкой плотности LDL-C (ЛПНП)  </t>
  </si>
  <si>
    <t>Калибратор Липидов</t>
  </si>
  <si>
    <t>Пластиковая  кювета 100 шт</t>
  </si>
  <si>
    <t>Пластиковая кювета (8шт)</t>
  </si>
  <si>
    <t xml:space="preserve">Лампа галогено-вольфрамовая (12V,20WT) </t>
  </si>
  <si>
    <t>Моющий CD 80 1л, арт</t>
  </si>
  <si>
    <t>МультиКонтроль Клин Чем уровень 1</t>
  </si>
  <si>
    <t>МультиКонтроль Клин Чем уровень 2</t>
  </si>
  <si>
    <t xml:space="preserve">Тест полоски мочевые U-11 Urine </t>
  </si>
  <si>
    <t>Шт</t>
  </si>
  <si>
    <t>Тест кюветы реакционные ВS-120</t>
  </si>
  <si>
    <t xml:space="preserve">Свободный трийодтиронин </t>
  </si>
  <si>
    <t xml:space="preserve">Калибратор FT3 </t>
  </si>
  <si>
    <t xml:space="preserve">Свободный тироксин </t>
  </si>
  <si>
    <t xml:space="preserve">Калибратор FT4 </t>
  </si>
  <si>
    <t xml:space="preserve">Стимулирующий щитовидную железу гормон </t>
  </si>
  <si>
    <t>Калибратор TSH</t>
  </si>
  <si>
    <t xml:space="preserve">Альфа-фетопротеин </t>
  </si>
  <si>
    <t xml:space="preserve">Раковый антиген 125 </t>
  </si>
  <si>
    <t xml:space="preserve">Калибратор CA125 </t>
  </si>
  <si>
    <t xml:space="preserve">Углеводный антиген 19-9 </t>
  </si>
  <si>
    <t>Углеводный антиген 19-9  калибратор</t>
  </si>
  <si>
    <t xml:space="preserve">Общий бета-хорионический гонадотропин </t>
  </si>
  <si>
    <t xml:space="preserve">Пролактин </t>
  </si>
  <si>
    <t xml:space="preserve">Прогестерон </t>
  </si>
  <si>
    <t xml:space="preserve">Тестостерон </t>
  </si>
  <si>
    <t xml:space="preserve">25-ОН-Витамин D общий </t>
  </si>
  <si>
    <t xml:space="preserve">Калибратор Витамин В12 </t>
  </si>
  <si>
    <t xml:space="preserve">Поверхностный антиген гепатита В </t>
  </si>
  <si>
    <t xml:space="preserve">Калибратор HBsAg </t>
  </si>
  <si>
    <t xml:space="preserve">Антитело к вирусу гепатита С </t>
  </si>
  <si>
    <t xml:space="preserve">Калибратор Anti-HCV) </t>
  </si>
  <si>
    <t>Промывочный буфер (10л/бак)  для Анализатор CL-1000I</t>
  </si>
  <si>
    <t xml:space="preserve">Раствор субстрата </t>
  </si>
  <si>
    <t xml:space="preserve">Кюветы для CL-1000i  </t>
  </si>
  <si>
    <t xml:space="preserve">Антитело к пероксидазе  щитовидной железы </t>
  </si>
  <si>
    <t xml:space="preserve">Калибратор Anti TPO </t>
  </si>
  <si>
    <t>Наборы реагентов HbA1c (HPLC): 200 T/box</t>
  </si>
  <si>
    <t xml:space="preserve">Калибратор HbA1c  </t>
  </si>
  <si>
    <t xml:space="preserve">Контрольный материал HbA1c </t>
  </si>
  <si>
    <t>Хроматографическая колонка (HPLC) (For H8)</t>
  </si>
  <si>
    <t xml:space="preserve">Фолликулостимулирующий гормон </t>
  </si>
  <si>
    <t>Фолликулостимулирующий гормон  калибратор</t>
  </si>
  <si>
    <t xml:space="preserve">Калибратор (CЕА) </t>
  </si>
  <si>
    <t xml:space="preserve">Лютеинизирующий гормон (LH) </t>
  </si>
  <si>
    <t xml:space="preserve">Калибратор LH </t>
  </si>
  <si>
    <t xml:space="preserve">Эстрадиол (Е2) </t>
  </si>
  <si>
    <t>Ферритин  ихл</t>
  </si>
  <si>
    <t>Ферритин калибратор ихл</t>
  </si>
  <si>
    <t>Toxo IgG</t>
  </si>
  <si>
    <t>Toxo IgM</t>
  </si>
  <si>
    <t>Rubella IgG</t>
  </si>
  <si>
    <t>Rubella IgM</t>
  </si>
  <si>
    <t>CMV IgG</t>
  </si>
  <si>
    <t>CMV IgM</t>
  </si>
  <si>
    <t xml:space="preserve">Антиген кардиолипиновый </t>
  </si>
  <si>
    <t>для РМП» «Сифилис-АгКЛ-РМП» Комплект №1, 1000 определений с контрольными сыворотками</t>
  </si>
  <si>
    <t>уп</t>
  </si>
  <si>
    <t xml:space="preserve">ТОО Табыс мед      </t>
  </si>
  <si>
    <t>САЛФЕТКИ </t>
  </si>
  <si>
    <t>Салфетки упаковываются в емкость-диспенсер (банку либо ведро). Предназначены для использования как в сухом виде (в качестве ветоши), так и в пропитанном дезинфицирующим раствором для гигиенической обработки рук медицинских работников и сотрудников различных предприятий, а также для обеззараживания различного рода поверхностей.Рулон содержит 200 шт. Размер салфеток 15х30 см. Плотность: 40 г/ кв.м</t>
  </si>
  <si>
    <t>ИП Нурфарм</t>
  </si>
  <si>
    <t>ТОО Мирас Казахстан</t>
  </si>
  <si>
    <t>Пульпоэкстракторы</t>
  </si>
  <si>
    <t>Предназначены для одноразового удаления пульпы из корневого канала зуба.№100 короткие</t>
  </si>
  <si>
    <t xml:space="preserve">Эндометазон Н </t>
  </si>
  <si>
    <t>для пломбирования корневых каналов (без дексаметазона).</t>
  </si>
  <si>
    <t xml:space="preserve">Стекло покровное </t>
  </si>
  <si>
    <t xml:space="preserve">для микропрепаратов (24х24) (уп.100 шт) </t>
  </si>
  <si>
    <t xml:space="preserve">Пипетка Пастера </t>
  </si>
  <si>
    <t xml:space="preserve">1мл </t>
  </si>
  <si>
    <t xml:space="preserve">светоотверждаемый универсальный композит   Megafil </t>
  </si>
  <si>
    <t>является светоотверждаемым универсальным микрогибридным композитом для реставрационных работ в области передних и боковых зубов.</t>
  </si>
  <si>
    <t>Уп.</t>
  </si>
  <si>
    <t>Уницем</t>
  </si>
  <si>
    <t xml:space="preserve">Цинк- фосфатный двухкомпонентный, трехцветный бактериоцидный </t>
  </si>
  <si>
    <t xml:space="preserve">Пломбировочный материал </t>
  </si>
  <si>
    <t xml:space="preserve">пломбировочный материал.,композит светового отверждения. набор 7 шприцев по 4.5 грамма </t>
  </si>
  <si>
    <t>трииодметан  Паста Jodoform</t>
  </si>
  <si>
    <t>йодоформ применяют для тампонады лунки после удаления зуба.</t>
  </si>
  <si>
    <t>Девид арс</t>
  </si>
  <si>
    <t>мышьяковистый ангидрид (30%), обеспечивающий быстрый и неагрессивный некроз пульповых волокон;  лидокаина гидрохлорит, делающий процесс девитализации безболезненным, снижая чувствительность ткани;эвгенол - антисептик широкого спектра действия;
волокнистый наполнитель и пастообразователь, обеспечивающие пластичность материала и одновременно его дискретность.</t>
  </si>
  <si>
    <t xml:space="preserve">Капиляр СОЭ метру </t>
  </si>
  <si>
    <t xml:space="preserve">Эритротесты </t>
  </si>
  <si>
    <t xml:space="preserve">Анти АВ 5мл </t>
  </si>
  <si>
    <t xml:space="preserve">Ванночка РР </t>
  </si>
  <si>
    <t>Для окрашивания предм.стекл 20 гнезд + штатив</t>
  </si>
  <si>
    <t>Эвикрол</t>
  </si>
  <si>
    <t xml:space="preserve">двухкомпонентный пломбировочный материал для изготовления постоянных пломб на основе метилметакрилата. Благодаря прочному химическому соединению компонентов материала достигаются хорошие физико-механические свойства40 г порошка, имеющего основной оттенок № 21;
- 3×10 г порошка, имеющего дополнительные оттенки №25, 27, 45;
- 28 г жидкости;
- 15 г жидкости для кислотного протравливания Evicrol;
- шпатели;
- 2 бумажных блокнота для замешивания;
- 2 мерные ложки для порошка </t>
  </si>
  <si>
    <t>Порошок: полиоксиметилен, йодоформ, окись цинка до 100%;
Жидкость: дексаметазона ацетат, формальдегид, фенол, гваякол, вспомогательные вещества до 100%</t>
  </si>
  <si>
    <t>пломбировочный материал для лечения пульпитов и пульпотоми и рентгенконтрастный нерезорбируемый материал для лечения витальных моляров методом пульпотомии, как постоянных, так и временных 15+15гр</t>
  </si>
  <si>
    <t>Набор реагентов «Сыворотки контрольные для диагностики сифилиса»</t>
  </si>
  <si>
    <t>Сыворотка для диагностики сифилиса контрольная, отрицательная для РСК, лиофилизат для приготовления раствора для диагностических целей, амп. 1мл №10из каждого 1уп 10фл</t>
  </si>
  <si>
    <t xml:space="preserve">Пробирка Эппендорфа </t>
  </si>
  <si>
    <t>Пробирка микроцентрифужная (Эппендорфа)- предназначена для взятия микропроб сыворотки крови и других биологических жидкостей, их хранения и транспортировки в медицинское учреждение. Пробирка Эппендорфа представляет собой градуированную микроцентрифужную пробирку с защёлкивающейся крышкой  0,5мл . №500</t>
  </si>
  <si>
    <t>упаковка</t>
  </si>
  <si>
    <t>Скальпель</t>
  </si>
  <si>
    <t xml:space="preserve">однократного применения с лезвием </t>
  </si>
  <si>
    <t xml:space="preserve">Емкость-контейнер полимерный для дезинфекции и предстерилизационной обработки медицинских изделий ЕДПО объемом: 1л (ЕДПО-1-01) </t>
  </si>
  <si>
    <t xml:space="preserve">Емкость-контейнер полимерный для дезинфекции и предстерилизационной обработки медицинских изделий ЕДПО объемом: 2л (ЕДПО-2-01) </t>
  </si>
  <si>
    <t xml:space="preserve">Игла корневая </t>
  </si>
  <si>
    <t xml:space="preserve"> корневая №1, №2, №3 №50</t>
  </si>
  <si>
    <t xml:space="preserve">Карпульные иглы </t>
  </si>
  <si>
    <t>карпульные стоматологические C-K Ject, размер 0,3*21мм, №100 зеленный</t>
  </si>
  <si>
    <t xml:space="preserve">Аппарат Панчекова </t>
  </si>
  <si>
    <t>для определения скорости оседания эритроцитов (СОЭ) методом Панченкова состоит из пластикового штатива с гнездами для установки 20 капилляров.</t>
  </si>
  <si>
    <t xml:space="preserve">Краска Ромоновску </t>
  </si>
  <si>
    <t>по Азур-Эозиновая краска 1лит +буфером</t>
  </si>
  <si>
    <t xml:space="preserve">Планшет </t>
  </si>
  <si>
    <t xml:space="preserve">для определенеие группы крови </t>
  </si>
  <si>
    <t xml:space="preserve">Азотная кислота </t>
  </si>
  <si>
    <t>ЧДА</t>
  </si>
  <si>
    <t>кг</t>
  </si>
  <si>
    <t xml:space="preserve">Сульфасалициловая кислота </t>
  </si>
  <si>
    <t>Планшет серологические 72лунок</t>
  </si>
  <si>
    <t xml:space="preserve">Окраска по Грамму </t>
  </si>
  <si>
    <t xml:space="preserve">Артикаина гидрохларид </t>
  </si>
  <si>
    <t>с эпинефрином 1:100000, №100</t>
  </si>
  <si>
    <t xml:space="preserve">Аппарат определение глюкозы </t>
  </si>
  <si>
    <t xml:space="preserve">Аппарат определение холестерина </t>
  </si>
  <si>
    <t xml:space="preserve">шт </t>
  </si>
  <si>
    <t xml:space="preserve">Пробирка </t>
  </si>
  <si>
    <t xml:space="preserve">Фольксана 50мл для биоматериала макроты </t>
  </si>
  <si>
    <t>Итого</t>
  </si>
  <si>
    <t xml:space="preserve">Комиссия  төрайымы  </t>
  </si>
  <si>
    <t>Конырбаева А.У –басшының емдеу және профилактикалық ісі жөніндегі орынбасары м.а</t>
  </si>
  <si>
    <t xml:space="preserve">Комиссия төрайым орынбасары </t>
  </si>
  <si>
    <t>Қарабаев Н.Ж – басшы орынбасары м.а</t>
  </si>
  <si>
    <t xml:space="preserve">Комиссия мүшелері </t>
  </si>
  <si>
    <t>Жуманова Карлығаш Срайловна - бас есепші м.у.а</t>
  </si>
  <si>
    <t xml:space="preserve">Актаева А  --мемлекеттік сатып алу қызметкері </t>
  </si>
  <si>
    <t xml:space="preserve">Дарменова Р.М  – провизор </t>
  </si>
  <si>
    <t>Ахмедова Н.Б –зертхана бөліміне жауапты маман</t>
  </si>
  <si>
    <t>Абубакирова Л.А –заңгер</t>
  </si>
  <si>
    <t xml:space="preserve">Жәдігер Б.Е.  -хатшы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</si>
</sst>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5" formatCode="#,##0.00_ ;[Red]\-#,##0.00\ "/>
    <numFmt numFmtId="166" formatCode="_-* #,##0\ _₸_-;\-* #,##0\ _₸_-;_-* &quot;-&quot;??\ _₸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1011B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center" wrapText="1"/>
    </xf>
    <xf numFmtId="43" fontId="3" fillId="2" borderId="0" xfId="1" applyFont="1" applyFill="1" applyAlignment="1">
      <alignment horizontal="left" wrapText="1"/>
    </xf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1" fontId="3" fillId="2" borderId="7" xfId="0" applyNumberFormat="1" applyFont="1" applyFill="1" applyBorder="1" applyAlignment="1">
      <alignment horizontal="center" wrapText="1"/>
    </xf>
    <xf numFmtId="0" fontId="3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wrapText="1"/>
    </xf>
    <xf numFmtId="43" fontId="3" fillId="2" borderId="8" xfId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43" fontId="3" fillId="2" borderId="11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left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2" xfId="4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wrapText="1"/>
    </xf>
    <xf numFmtId="0" fontId="4" fillId="2" borderId="12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center" vertical="center" wrapText="1"/>
    </xf>
    <xf numFmtId="3" fontId="4" fillId="2" borderId="10" xfId="0" applyNumberFormat="1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left" wrapText="1"/>
    </xf>
    <xf numFmtId="166" fontId="3" fillId="2" borderId="2" xfId="1" applyNumberFormat="1" applyFont="1" applyFill="1" applyBorder="1" applyAlignment="1">
      <alignment wrapText="1"/>
    </xf>
    <xf numFmtId="166" fontId="3" fillId="2" borderId="2" xfId="1" applyNumberFormat="1" applyFont="1" applyFill="1" applyBorder="1" applyAlignment="1">
      <alignment horizontal="center" wrapText="1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center" vertical="center" wrapText="1"/>
    </xf>
    <xf numFmtId="43" fontId="4" fillId="2" borderId="0" xfId="1" applyFont="1" applyFill="1" applyAlignment="1">
      <alignment wrapText="1"/>
    </xf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vertical="center" wrapText="1"/>
    </xf>
  </cellXfs>
  <cellStyles count="5">
    <cellStyle name="Обычный" xfId="0" builtinId="0"/>
    <cellStyle name="Обычный 15 2" xfId="2" xr:uid="{BDC99BA1-7F71-4D38-B7B0-43B3897F84A3}"/>
    <cellStyle name="Обычный 19" xfId="4" xr:uid="{CDFFEFDF-DF84-4C0E-8DDB-059C27792473}"/>
    <cellStyle name="Обычный 2 20 2" xfId="3" xr:uid="{ACE07DAE-A398-45ED-B735-2A2DFE848E34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59"/>
  <sheetViews>
    <sheetView tabSelected="1" workbookViewId="0">
      <selection activeCell="C4" sqref="C4:C5"/>
    </sheetView>
  </sheetViews>
  <sheetFormatPr defaultRowHeight="12.75" x14ac:dyDescent="0.2"/>
  <cols>
    <col min="1" max="1" width="6.5703125" style="1" customWidth="1"/>
    <col min="2" max="2" width="41.28515625" style="2" customWidth="1"/>
    <col min="3" max="3" width="50.42578125" style="2" customWidth="1"/>
    <col min="4" max="4" width="10.7109375" style="3" customWidth="1"/>
    <col min="5" max="5" width="8.85546875" style="1" customWidth="1"/>
    <col min="6" max="6" width="11" style="2" customWidth="1"/>
    <col min="7" max="7" width="21.140625" style="4" customWidth="1"/>
    <col min="8" max="8" width="9.42578125" style="5" customWidth="1"/>
    <col min="9" max="9" width="10.140625" style="5" customWidth="1"/>
    <col min="10" max="10" width="8" style="5" customWidth="1"/>
    <col min="11" max="11" width="12.5703125" style="5" customWidth="1"/>
    <col min="12" max="12" width="8" style="5" customWidth="1"/>
    <col min="13" max="13" width="12.140625" style="5" customWidth="1"/>
    <col min="14" max="14" width="10.5703125" style="5" customWidth="1"/>
    <col min="15" max="15" width="13.7109375" style="5" customWidth="1"/>
    <col min="16" max="16" width="11" style="5" customWidth="1"/>
    <col min="17" max="17" width="14" style="5" customWidth="1"/>
    <col min="18" max="19" width="15.85546875" style="5" customWidth="1"/>
    <col min="20" max="16384" width="9.140625" style="5"/>
  </cols>
  <sheetData>
    <row r="1" spans="1:19" ht="11.1" customHeight="1" x14ac:dyDescent="0.2"/>
    <row r="2" spans="1:19" ht="36.950000000000003" customHeight="1" x14ac:dyDescent="0.2">
      <c r="A2" s="6" t="s">
        <v>0</v>
      </c>
      <c r="B2" s="6"/>
      <c r="C2" s="6"/>
      <c r="D2" s="6"/>
      <c r="E2" s="7" t="s">
        <v>1</v>
      </c>
      <c r="F2" s="7"/>
      <c r="G2" s="7"/>
      <c r="H2" s="7"/>
      <c r="I2" s="7"/>
    </row>
    <row r="3" spans="1:19" ht="11.1" customHeight="1" x14ac:dyDescent="0.2">
      <c r="E3" s="8"/>
      <c r="F3" s="8"/>
      <c r="G3" s="8"/>
      <c r="H3" s="8"/>
      <c r="I3" s="8"/>
    </row>
    <row r="4" spans="1:19" ht="57.75" customHeight="1" x14ac:dyDescent="0.2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10" t="s">
        <v>8</v>
      </c>
      <c r="H4" s="11" t="s">
        <v>9</v>
      </c>
      <c r="I4" s="11" t="s">
        <v>10</v>
      </c>
      <c r="J4" s="12" t="s">
        <v>11</v>
      </c>
      <c r="K4" s="13"/>
      <c r="L4" s="14" t="s">
        <v>12</v>
      </c>
      <c r="M4" s="15"/>
      <c r="N4" s="14" t="s">
        <v>13</v>
      </c>
      <c r="O4" s="15"/>
      <c r="P4" s="14" t="s">
        <v>14</v>
      </c>
      <c r="Q4" s="15"/>
      <c r="R4" s="16" t="s">
        <v>15</v>
      </c>
      <c r="S4" s="16" t="s">
        <v>16</v>
      </c>
    </row>
    <row r="5" spans="1:19" ht="12" customHeight="1" x14ac:dyDescent="0.2">
      <c r="A5" s="9"/>
      <c r="B5" s="9"/>
      <c r="C5" s="9"/>
      <c r="D5" s="9"/>
      <c r="E5" s="9"/>
      <c r="F5" s="9"/>
      <c r="G5" s="10"/>
      <c r="H5" s="17"/>
      <c r="I5" s="17"/>
      <c r="J5" s="18" t="s">
        <v>17</v>
      </c>
      <c r="K5" s="18" t="s">
        <v>18</v>
      </c>
      <c r="L5" s="18" t="s">
        <v>17</v>
      </c>
      <c r="M5" s="18" t="s">
        <v>18</v>
      </c>
      <c r="N5" s="18" t="s">
        <v>17</v>
      </c>
      <c r="O5" s="18" t="s">
        <v>18</v>
      </c>
      <c r="P5" s="18" t="s">
        <v>17</v>
      </c>
      <c r="Q5" s="18" t="s">
        <v>18</v>
      </c>
      <c r="R5" s="19"/>
      <c r="S5" s="19"/>
    </row>
    <row r="6" spans="1:19" ht="30.75" customHeight="1" x14ac:dyDescent="0.2">
      <c r="A6" s="20">
        <v>1</v>
      </c>
      <c r="B6" s="21" t="s">
        <v>19</v>
      </c>
      <c r="C6" s="21" t="s">
        <v>19</v>
      </c>
      <c r="D6" s="22" t="s">
        <v>20</v>
      </c>
      <c r="E6" s="23">
        <v>18</v>
      </c>
      <c r="F6" s="21">
        <v>49000</v>
      </c>
      <c r="G6" s="24">
        <f>E6*F6</f>
        <v>882000</v>
      </c>
      <c r="H6" s="25" t="s">
        <v>21</v>
      </c>
      <c r="I6" s="26" t="s">
        <v>22</v>
      </c>
      <c r="J6" s="18"/>
      <c r="K6" s="18">
        <f>J6*E6</f>
        <v>0</v>
      </c>
      <c r="L6" s="18"/>
      <c r="M6" s="18">
        <f>L6*E6</f>
        <v>0</v>
      </c>
      <c r="N6" s="18">
        <v>48900</v>
      </c>
      <c r="O6" s="18">
        <f>N6*E6</f>
        <v>880200</v>
      </c>
      <c r="P6" s="18"/>
      <c r="Q6" s="18"/>
      <c r="R6" s="18" t="s">
        <v>23</v>
      </c>
      <c r="S6" s="18"/>
    </row>
    <row r="7" spans="1:19" ht="30.75" customHeight="1" x14ac:dyDescent="0.2">
      <c r="A7" s="27">
        <v>2</v>
      </c>
      <c r="B7" s="18" t="s">
        <v>24</v>
      </c>
      <c r="C7" s="18" t="s">
        <v>24</v>
      </c>
      <c r="D7" s="28" t="s">
        <v>25</v>
      </c>
      <c r="E7" s="29">
        <v>18</v>
      </c>
      <c r="F7" s="18">
        <v>39300</v>
      </c>
      <c r="G7" s="30">
        <f t="shared" ref="G7:G70" si="0">E7*F7</f>
        <v>707400</v>
      </c>
      <c r="H7" s="25"/>
      <c r="I7" s="25"/>
      <c r="J7" s="18"/>
      <c r="K7" s="18">
        <f t="shared" ref="K7:K70" si="1">J7*E7</f>
        <v>0</v>
      </c>
      <c r="L7" s="18"/>
      <c r="M7" s="18">
        <f t="shared" ref="M7:M70" si="2">L7*E7</f>
        <v>0</v>
      </c>
      <c r="N7" s="18">
        <v>39200</v>
      </c>
      <c r="O7" s="18">
        <f t="shared" ref="O7:O70" si="3">N7*E7</f>
        <v>705600</v>
      </c>
      <c r="P7" s="18"/>
      <c r="Q7" s="18"/>
      <c r="R7" s="18" t="s">
        <v>23</v>
      </c>
      <c r="S7" s="18"/>
    </row>
    <row r="8" spans="1:19" ht="30.75" customHeight="1" x14ac:dyDescent="0.2">
      <c r="A8" s="27">
        <v>3</v>
      </c>
      <c r="B8" s="18" t="s">
        <v>26</v>
      </c>
      <c r="C8" s="18" t="s">
        <v>26</v>
      </c>
      <c r="D8" s="28" t="s">
        <v>25</v>
      </c>
      <c r="E8" s="29">
        <v>18</v>
      </c>
      <c r="F8" s="18">
        <v>29200</v>
      </c>
      <c r="G8" s="30">
        <f t="shared" si="0"/>
        <v>525600</v>
      </c>
      <c r="H8" s="25"/>
      <c r="I8" s="25"/>
      <c r="J8" s="18"/>
      <c r="K8" s="18">
        <f t="shared" si="1"/>
        <v>0</v>
      </c>
      <c r="L8" s="18"/>
      <c r="M8" s="18">
        <f t="shared" si="2"/>
        <v>0</v>
      </c>
      <c r="N8" s="18">
        <v>29100</v>
      </c>
      <c r="O8" s="18">
        <f t="shared" si="3"/>
        <v>523800</v>
      </c>
      <c r="P8" s="18"/>
      <c r="Q8" s="18"/>
      <c r="R8" s="18" t="s">
        <v>23</v>
      </c>
      <c r="S8" s="18"/>
    </row>
    <row r="9" spans="1:19" ht="30.75" customHeight="1" x14ac:dyDescent="0.2">
      <c r="A9" s="27">
        <v>4</v>
      </c>
      <c r="B9" s="18" t="s">
        <v>27</v>
      </c>
      <c r="C9" s="18" t="s">
        <v>27</v>
      </c>
      <c r="D9" s="28" t="s">
        <v>25</v>
      </c>
      <c r="E9" s="29">
        <v>8</v>
      </c>
      <c r="F9" s="18">
        <v>41500</v>
      </c>
      <c r="G9" s="30">
        <f t="shared" si="0"/>
        <v>332000</v>
      </c>
      <c r="H9" s="25"/>
      <c r="I9" s="25"/>
      <c r="J9" s="18"/>
      <c r="K9" s="18">
        <f t="shared" si="1"/>
        <v>0</v>
      </c>
      <c r="L9" s="18"/>
      <c r="M9" s="18">
        <f t="shared" si="2"/>
        <v>0</v>
      </c>
      <c r="N9" s="18">
        <v>41400</v>
      </c>
      <c r="O9" s="18">
        <f t="shared" si="3"/>
        <v>331200</v>
      </c>
      <c r="P9" s="18"/>
      <c r="Q9" s="18"/>
      <c r="R9" s="18" t="s">
        <v>23</v>
      </c>
      <c r="S9" s="18"/>
    </row>
    <row r="10" spans="1:19" ht="30.75" customHeight="1" x14ac:dyDescent="0.2">
      <c r="A10" s="27">
        <v>5</v>
      </c>
      <c r="B10" s="18" t="s">
        <v>28</v>
      </c>
      <c r="C10" s="18" t="s">
        <v>28</v>
      </c>
      <c r="D10" s="28" t="s">
        <v>25</v>
      </c>
      <c r="E10" s="29">
        <v>16</v>
      </c>
      <c r="F10" s="18">
        <v>39300</v>
      </c>
      <c r="G10" s="30">
        <f t="shared" si="0"/>
        <v>628800</v>
      </c>
      <c r="H10" s="25"/>
      <c r="I10" s="25"/>
      <c r="J10" s="18"/>
      <c r="K10" s="18">
        <f t="shared" si="1"/>
        <v>0</v>
      </c>
      <c r="L10" s="18"/>
      <c r="M10" s="18">
        <f t="shared" si="2"/>
        <v>0</v>
      </c>
      <c r="N10" s="18">
        <v>39200</v>
      </c>
      <c r="O10" s="18">
        <f t="shared" si="3"/>
        <v>627200</v>
      </c>
      <c r="P10" s="18"/>
      <c r="Q10" s="18"/>
      <c r="R10" s="18" t="s">
        <v>23</v>
      </c>
      <c r="S10" s="18"/>
    </row>
    <row r="11" spans="1:19" ht="30.75" customHeight="1" x14ac:dyDescent="0.2">
      <c r="A11" s="27">
        <v>6</v>
      </c>
      <c r="B11" s="18" t="s">
        <v>29</v>
      </c>
      <c r="C11" s="18" t="s">
        <v>29</v>
      </c>
      <c r="D11" s="28" t="s">
        <v>25</v>
      </c>
      <c r="E11" s="29">
        <v>20</v>
      </c>
      <c r="F11" s="18">
        <v>9500</v>
      </c>
      <c r="G11" s="30">
        <f t="shared" si="0"/>
        <v>190000</v>
      </c>
      <c r="H11" s="25"/>
      <c r="I11" s="25"/>
      <c r="J11" s="18"/>
      <c r="K11" s="18">
        <f t="shared" si="1"/>
        <v>0</v>
      </c>
      <c r="L11" s="18"/>
      <c r="M11" s="18">
        <f t="shared" si="2"/>
        <v>0</v>
      </c>
      <c r="N11" s="18">
        <v>9400</v>
      </c>
      <c r="O11" s="18">
        <f t="shared" si="3"/>
        <v>188000</v>
      </c>
      <c r="P11" s="18"/>
      <c r="Q11" s="18"/>
      <c r="R11" s="18" t="s">
        <v>23</v>
      </c>
      <c r="S11" s="18"/>
    </row>
    <row r="12" spans="1:19" ht="30.75" customHeight="1" x14ac:dyDescent="0.2">
      <c r="A12" s="27">
        <v>7</v>
      </c>
      <c r="B12" s="18" t="s">
        <v>30</v>
      </c>
      <c r="C12" s="18" t="s">
        <v>30</v>
      </c>
      <c r="D12" s="28" t="s">
        <v>20</v>
      </c>
      <c r="E12" s="29">
        <v>60</v>
      </c>
      <c r="F12" s="18">
        <v>6600</v>
      </c>
      <c r="G12" s="30">
        <f t="shared" si="0"/>
        <v>396000</v>
      </c>
      <c r="H12" s="25"/>
      <c r="I12" s="25"/>
      <c r="J12" s="18"/>
      <c r="K12" s="18">
        <f t="shared" si="1"/>
        <v>0</v>
      </c>
      <c r="L12" s="18"/>
      <c r="M12" s="18">
        <f t="shared" si="2"/>
        <v>0</v>
      </c>
      <c r="N12" s="18">
        <v>6500</v>
      </c>
      <c r="O12" s="18">
        <f t="shared" si="3"/>
        <v>390000</v>
      </c>
      <c r="P12" s="18"/>
      <c r="Q12" s="18"/>
      <c r="R12" s="18" t="s">
        <v>23</v>
      </c>
      <c r="S12" s="18"/>
    </row>
    <row r="13" spans="1:19" ht="30.75" customHeight="1" x14ac:dyDescent="0.2">
      <c r="A13" s="27">
        <v>8</v>
      </c>
      <c r="B13" s="18" t="s">
        <v>31</v>
      </c>
      <c r="C13" s="18" t="s">
        <v>32</v>
      </c>
      <c r="D13" s="28" t="s">
        <v>33</v>
      </c>
      <c r="E13" s="29">
        <v>2</v>
      </c>
      <c r="F13" s="18">
        <v>247900</v>
      </c>
      <c r="G13" s="30">
        <f t="shared" si="0"/>
        <v>495800</v>
      </c>
      <c r="H13" s="25"/>
      <c r="I13" s="25"/>
      <c r="J13" s="18"/>
      <c r="K13" s="18">
        <f t="shared" si="1"/>
        <v>0</v>
      </c>
      <c r="L13" s="18"/>
      <c r="M13" s="18">
        <f t="shared" si="2"/>
        <v>0</v>
      </c>
      <c r="N13" s="18">
        <v>247800</v>
      </c>
      <c r="O13" s="18">
        <f t="shared" si="3"/>
        <v>495600</v>
      </c>
      <c r="P13" s="18"/>
      <c r="Q13" s="18"/>
      <c r="R13" s="18" t="s">
        <v>23</v>
      </c>
      <c r="S13" s="18"/>
    </row>
    <row r="14" spans="1:19" ht="30.75" customHeight="1" x14ac:dyDescent="0.2">
      <c r="A14" s="27">
        <v>9</v>
      </c>
      <c r="B14" s="18" t="s">
        <v>34</v>
      </c>
      <c r="C14" s="18" t="s">
        <v>34</v>
      </c>
      <c r="D14" s="28" t="s">
        <v>20</v>
      </c>
      <c r="E14" s="29">
        <v>14</v>
      </c>
      <c r="F14" s="18">
        <v>49800</v>
      </c>
      <c r="G14" s="30">
        <f t="shared" si="0"/>
        <v>697200</v>
      </c>
      <c r="H14" s="25"/>
      <c r="I14" s="25"/>
      <c r="J14" s="18"/>
      <c r="K14" s="18">
        <f t="shared" si="1"/>
        <v>0</v>
      </c>
      <c r="L14" s="18"/>
      <c r="M14" s="18">
        <f t="shared" si="2"/>
        <v>0</v>
      </c>
      <c r="N14" s="18">
        <v>49700</v>
      </c>
      <c r="O14" s="18">
        <f t="shared" si="3"/>
        <v>695800</v>
      </c>
      <c r="P14" s="18"/>
      <c r="Q14" s="18"/>
      <c r="R14" s="18" t="s">
        <v>23</v>
      </c>
      <c r="S14" s="18"/>
    </row>
    <row r="15" spans="1:19" ht="30.75" customHeight="1" x14ac:dyDescent="0.2">
      <c r="A15" s="27">
        <v>10</v>
      </c>
      <c r="B15" s="18" t="s">
        <v>35</v>
      </c>
      <c r="C15" s="18" t="s">
        <v>35</v>
      </c>
      <c r="D15" s="28" t="s">
        <v>20</v>
      </c>
      <c r="E15" s="29">
        <v>12</v>
      </c>
      <c r="F15" s="18">
        <v>27900</v>
      </c>
      <c r="G15" s="30">
        <f t="shared" si="0"/>
        <v>334800</v>
      </c>
      <c r="H15" s="25"/>
      <c r="I15" s="25"/>
      <c r="J15" s="18"/>
      <c r="K15" s="18">
        <f t="shared" si="1"/>
        <v>0</v>
      </c>
      <c r="L15" s="18"/>
      <c r="M15" s="18">
        <f t="shared" si="2"/>
        <v>0</v>
      </c>
      <c r="N15" s="18">
        <v>27800</v>
      </c>
      <c r="O15" s="18">
        <f t="shared" si="3"/>
        <v>333600</v>
      </c>
      <c r="P15" s="18"/>
      <c r="Q15" s="18"/>
      <c r="R15" s="18" t="s">
        <v>23</v>
      </c>
      <c r="S15" s="18"/>
    </row>
    <row r="16" spans="1:19" ht="30.75" customHeight="1" x14ac:dyDescent="0.2">
      <c r="A16" s="27">
        <v>11</v>
      </c>
      <c r="B16" s="18" t="s">
        <v>36</v>
      </c>
      <c r="C16" s="18" t="s">
        <v>36</v>
      </c>
      <c r="D16" s="28" t="s">
        <v>20</v>
      </c>
      <c r="E16" s="29">
        <v>6</v>
      </c>
      <c r="F16" s="18">
        <v>56600</v>
      </c>
      <c r="G16" s="30">
        <f t="shared" si="0"/>
        <v>339600</v>
      </c>
      <c r="H16" s="25"/>
      <c r="I16" s="25"/>
      <c r="J16" s="18"/>
      <c r="K16" s="18">
        <f t="shared" si="1"/>
        <v>0</v>
      </c>
      <c r="L16" s="18"/>
      <c r="M16" s="18">
        <f t="shared" si="2"/>
        <v>0</v>
      </c>
      <c r="N16" s="18">
        <v>56500</v>
      </c>
      <c r="O16" s="18">
        <f t="shared" si="3"/>
        <v>339000</v>
      </c>
      <c r="P16" s="18"/>
      <c r="Q16" s="18"/>
      <c r="R16" s="18" t="s">
        <v>23</v>
      </c>
      <c r="S16" s="18"/>
    </row>
    <row r="17" spans="1:19" ht="30.75" customHeight="1" x14ac:dyDescent="0.2">
      <c r="A17" s="27">
        <v>12</v>
      </c>
      <c r="B17" s="18" t="s">
        <v>37</v>
      </c>
      <c r="C17" s="18" t="s">
        <v>37</v>
      </c>
      <c r="D17" s="28" t="s">
        <v>33</v>
      </c>
      <c r="E17" s="29">
        <v>5</v>
      </c>
      <c r="F17" s="18">
        <v>66400</v>
      </c>
      <c r="G17" s="30">
        <f t="shared" si="0"/>
        <v>332000</v>
      </c>
      <c r="H17" s="25"/>
      <c r="I17" s="25"/>
      <c r="J17" s="18"/>
      <c r="K17" s="18">
        <f t="shared" si="1"/>
        <v>0</v>
      </c>
      <c r="L17" s="18"/>
      <c r="M17" s="18">
        <f t="shared" si="2"/>
        <v>0</v>
      </c>
      <c r="N17" s="18">
        <v>66300</v>
      </c>
      <c r="O17" s="18">
        <f t="shared" si="3"/>
        <v>331500</v>
      </c>
      <c r="P17" s="18"/>
      <c r="Q17" s="18"/>
      <c r="R17" s="18" t="s">
        <v>23</v>
      </c>
      <c r="S17" s="18"/>
    </row>
    <row r="18" spans="1:19" ht="30.75" customHeight="1" x14ac:dyDescent="0.2">
      <c r="A18" s="27">
        <v>13</v>
      </c>
      <c r="B18" s="18" t="s">
        <v>38</v>
      </c>
      <c r="C18" s="18" t="s">
        <v>38</v>
      </c>
      <c r="D18" s="28" t="s">
        <v>39</v>
      </c>
      <c r="E18" s="29">
        <v>150</v>
      </c>
      <c r="F18" s="18">
        <v>660</v>
      </c>
      <c r="G18" s="30">
        <f t="shared" si="0"/>
        <v>99000</v>
      </c>
      <c r="H18" s="25"/>
      <c r="I18" s="25"/>
      <c r="J18" s="18"/>
      <c r="K18" s="18">
        <f t="shared" si="1"/>
        <v>0</v>
      </c>
      <c r="L18" s="18"/>
      <c r="M18" s="18">
        <f t="shared" si="2"/>
        <v>0</v>
      </c>
      <c r="N18" s="18">
        <v>650</v>
      </c>
      <c r="O18" s="18">
        <f t="shared" si="3"/>
        <v>97500</v>
      </c>
      <c r="P18" s="18"/>
      <c r="Q18" s="18"/>
      <c r="R18" s="18" t="s">
        <v>23</v>
      </c>
      <c r="S18" s="18"/>
    </row>
    <row r="19" spans="1:19" ht="30.75" customHeight="1" x14ac:dyDescent="0.2">
      <c r="A19" s="27">
        <v>14</v>
      </c>
      <c r="B19" s="18" t="s">
        <v>40</v>
      </c>
      <c r="C19" s="18" t="s">
        <v>40</v>
      </c>
      <c r="D19" s="28" t="s">
        <v>39</v>
      </c>
      <c r="E19" s="29">
        <v>50</v>
      </c>
      <c r="F19" s="18">
        <v>680</v>
      </c>
      <c r="G19" s="30">
        <f t="shared" si="0"/>
        <v>34000</v>
      </c>
      <c r="H19" s="25"/>
      <c r="I19" s="25"/>
      <c r="J19" s="18"/>
      <c r="K19" s="18">
        <f t="shared" si="1"/>
        <v>0</v>
      </c>
      <c r="L19" s="18"/>
      <c r="M19" s="18">
        <f t="shared" si="2"/>
        <v>0</v>
      </c>
      <c r="N19" s="18">
        <v>670</v>
      </c>
      <c r="O19" s="18">
        <f t="shared" si="3"/>
        <v>33500</v>
      </c>
      <c r="P19" s="18"/>
      <c r="Q19" s="18"/>
      <c r="R19" s="18" t="s">
        <v>23</v>
      </c>
      <c r="S19" s="18"/>
    </row>
    <row r="20" spans="1:19" ht="30.75" customHeight="1" x14ac:dyDescent="0.2">
      <c r="A20" s="27">
        <v>15</v>
      </c>
      <c r="B20" s="18" t="s">
        <v>41</v>
      </c>
      <c r="C20" s="18" t="s">
        <v>41</v>
      </c>
      <c r="D20" s="28" t="s">
        <v>39</v>
      </c>
      <c r="E20" s="29">
        <v>8</v>
      </c>
      <c r="F20" s="18">
        <v>201000</v>
      </c>
      <c r="G20" s="30">
        <f t="shared" si="0"/>
        <v>1608000</v>
      </c>
      <c r="H20" s="25"/>
      <c r="I20" s="25"/>
      <c r="J20" s="18"/>
      <c r="K20" s="18">
        <f t="shared" si="1"/>
        <v>0</v>
      </c>
      <c r="L20" s="18"/>
      <c r="M20" s="18">
        <f t="shared" si="2"/>
        <v>0</v>
      </c>
      <c r="N20" s="18">
        <v>200900</v>
      </c>
      <c r="O20" s="18">
        <f t="shared" si="3"/>
        <v>1607200</v>
      </c>
      <c r="P20" s="18"/>
      <c r="Q20" s="18"/>
      <c r="R20" s="18" t="s">
        <v>23</v>
      </c>
      <c r="S20" s="18"/>
    </row>
    <row r="21" spans="1:19" ht="30.75" customHeight="1" x14ac:dyDescent="0.2">
      <c r="A21" s="27">
        <v>16</v>
      </c>
      <c r="B21" s="18" t="s">
        <v>42</v>
      </c>
      <c r="C21" s="18" t="s">
        <v>42</v>
      </c>
      <c r="D21" s="28" t="s">
        <v>43</v>
      </c>
      <c r="E21" s="29">
        <v>8</v>
      </c>
      <c r="F21" s="18">
        <v>27900</v>
      </c>
      <c r="G21" s="30">
        <f t="shared" si="0"/>
        <v>223200</v>
      </c>
      <c r="H21" s="25"/>
      <c r="I21" s="25"/>
      <c r="J21" s="18"/>
      <c r="K21" s="18">
        <f t="shared" si="1"/>
        <v>0</v>
      </c>
      <c r="L21" s="18"/>
      <c r="M21" s="18">
        <f t="shared" si="2"/>
        <v>0</v>
      </c>
      <c r="N21" s="18">
        <v>27800</v>
      </c>
      <c r="O21" s="18">
        <f t="shared" si="3"/>
        <v>222400</v>
      </c>
      <c r="P21" s="18"/>
      <c r="Q21" s="18"/>
      <c r="R21" s="18" t="s">
        <v>23</v>
      </c>
      <c r="S21" s="18"/>
    </row>
    <row r="22" spans="1:19" ht="30.75" customHeight="1" x14ac:dyDescent="0.2">
      <c r="A22" s="27">
        <v>17</v>
      </c>
      <c r="B22" s="18" t="s">
        <v>44</v>
      </c>
      <c r="C22" s="18" t="s">
        <v>44</v>
      </c>
      <c r="D22" s="28" t="s">
        <v>20</v>
      </c>
      <c r="E22" s="29">
        <v>8</v>
      </c>
      <c r="F22" s="18">
        <v>60100</v>
      </c>
      <c r="G22" s="30">
        <f t="shared" si="0"/>
        <v>480800</v>
      </c>
      <c r="H22" s="25"/>
      <c r="I22" s="25"/>
      <c r="J22" s="18"/>
      <c r="K22" s="18">
        <f t="shared" si="1"/>
        <v>0</v>
      </c>
      <c r="L22" s="18"/>
      <c r="M22" s="18">
        <f t="shared" si="2"/>
        <v>0</v>
      </c>
      <c r="N22" s="18">
        <v>60000</v>
      </c>
      <c r="O22" s="18">
        <f t="shared" si="3"/>
        <v>480000</v>
      </c>
      <c r="P22" s="18"/>
      <c r="Q22" s="18"/>
      <c r="R22" s="18" t="s">
        <v>23</v>
      </c>
      <c r="S22" s="18"/>
    </row>
    <row r="23" spans="1:19" ht="30.75" customHeight="1" x14ac:dyDescent="0.2">
      <c r="A23" s="27">
        <v>18</v>
      </c>
      <c r="B23" s="18" t="s">
        <v>45</v>
      </c>
      <c r="C23" s="18" t="s">
        <v>45</v>
      </c>
      <c r="D23" s="28" t="s">
        <v>33</v>
      </c>
      <c r="E23" s="29">
        <v>22</v>
      </c>
      <c r="F23" s="18">
        <v>39800</v>
      </c>
      <c r="G23" s="30">
        <f t="shared" si="0"/>
        <v>875600</v>
      </c>
      <c r="H23" s="25"/>
      <c r="I23" s="25"/>
      <c r="J23" s="18"/>
      <c r="K23" s="18">
        <f t="shared" si="1"/>
        <v>0</v>
      </c>
      <c r="L23" s="18"/>
      <c r="M23" s="18">
        <f t="shared" si="2"/>
        <v>0</v>
      </c>
      <c r="N23" s="18">
        <v>39700</v>
      </c>
      <c r="O23" s="18">
        <f t="shared" si="3"/>
        <v>873400</v>
      </c>
      <c r="P23" s="18"/>
      <c r="Q23" s="18"/>
      <c r="R23" s="18" t="s">
        <v>23</v>
      </c>
      <c r="S23" s="18"/>
    </row>
    <row r="24" spans="1:19" ht="30.75" customHeight="1" x14ac:dyDescent="0.2">
      <c r="A24" s="27">
        <v>19</v>
      </c>
      <c r="B24" s="18" t="s">
        <v>46</v>
      </c>
      <c r="C24" s="18" t="s">
        <v>46</v>
      </c>
      <c r="D24" s="28" t="s">
        <v>33</v>
      </c>
      <c r="E24" s="29">
        <v>12</v>
      </c>
      <c r="F24" s="18">
        <v>28500</v>
      </c>
      <c r="G24" s="30">
        <f t="shared" si="0"/>
        <v>342000</v>
      </c>
      <c r="H24" s="25"/>
      <c r="I24" s="25"/>
      <c r="J24" s="18"/>
      <c r="K24" s="18">
        <f t="shared" si="1"/>
        <v>0</v>
      </c>
      <c r="L24" s="18"/>
      <c r="M24" s="18">
        <f t="shared" si="2"/>
        <v>0</v>
      </c>
      <c r="N24" s="18">
        <v>28400</v>
      </c>
      <c r="O24" s="18">
        <f t="shared" si="3"/>
        <v>340800</v>
      </c>
      <c r="P24" s="18"/>
      <c r="Q24" s="18"/>
      <c r="R24" s="18" t="s">
        <v>23</v>
      </c>
      <c r="S24" s="18"/>
    </row>
    <row r="25" spans="1:19" ht="30.75" customHeight="1" x14ac:dyDescent="0.2">
      <c r="A25" s="27">
        <v>20</v>
      </c>
      <c r="B25" s="18" t="s">
        <v>47</v>
      </c>
      <c r="C25" s="18" t="s">
        <v>47</v>
      </c>
      <c r="D25" s="28" t="s">
        <v>33</v>
      </c>
      <c r="E25" s="29">
        <v>6</v>
      </c>
      <c r="F25" s="18">
        <v>17300</v>
      </c>
      <c r="G25" s="30">
        <f t="shared" si="0"/>
        <v>103800</v>
      </c>
      <c r="H25" s="25"/>
      <c r="I25" s="25"/>
      <c r="J25" s="18"/>
      <c r="K25" s="18">
        <f t="shared" si="1"/>
        <v>0</v>
      </c>
      <c r="L25" s="18"/>
      <c r="M25" s="18">
        <f t="shared" si="2"/>
        <v>0</v>
      </c>
      <c r="N25" s="18">
        <v>17200</v>
      </c>
      <c r="O25" s="18">
        <f t="shared" si="3"/>
        <v>103200</v>
      </c>
      <c r="P25" s="18"/>
      <c r="Q25" s="18"/>
      <c r="R25" s="18" t="s">
        <v>23</v>
      </c>
      <c r="S25" s="18"/>
    </row>
    <row r="26" spans="1:19" ht="30.75" customHeight="1" x14ac:dyDescent="0.2">
      <c r="A26" s="27">
        <v>21</v>
      </c>
      <c r="B26" s="18" t="s">
        <v>48</v>
      </c>
      <c r="C26" s="18" t="s">
        <v>48</v>
      </c>
      <c r="D26" s="28" t="s">
        <v>33</v>
      </c>
      <c r="E26" s="29">
        <v>4</v>
      </c>
      <c r="F26" s="18">
        <v>97200</v>
      </c>
      <c r="G26" s="30">
        <f t="shared" si="0"/>
        <v>388800</v>
      </c>
      <c r="H26" s="25"/>
      <c r="I26" s="25"/>
      <c r="J26" s="18"/>
      <c r="K26" s="18">
        <f t="shared" si="1"/>
        <v>0</v>
      </c>
      <c r="L26" s="18"/>
      <c r="M26" s="18">
        <f t="shared" si="2"/>
        <v>0</v>
      </c>
      <c r="N26" s="18">
        <v>97100</v>
      </c>
      <c r="O26" s="18">
        <f t="shared" si="3"/>
        <v>388400</v>
      </c>
      <c r="P26" s="18"/>
      <c r="Q26" s="18"/>
      <c r="R26" s="18" t="s">
        <v>23</v>
      </c>
      <c r="S26" s="18"/>
    </row>
    <row r="27" spans="1:19" ht="30.75" customHeight="1" x14ac:dyDescent="0.2">
      <c r="A27" s="27">
        <v>22</v>
      </c>
      <c r="B27" s="18" t="s">
        <v>49</v>
      </c>
      <c r="C27" s="18" t="s">
        <v>49</v>
      </c>
      <c r="D27" s="28" t="s">
        <v>33</v>
      </c>
      <c r="E27" s="29">
        <v>12</v>
      </c>
      <c r="F27" s="18">
        <v>19000</v>
      </c>
      <c r="G27" s="30">
        <f t="shared" si="0"/>
        <v>228000</v>
      </c>
      <c r="H27" s="25"/>
      <c r="I27" s="25"/>
      <c r="J27" s="18"/>
      <c r="K27" s="18">
        <f t="shared" si="1"/>
        <v>0</v>
      </c>
      <c r="L27" s="18"/>
      <c r="M27" s="18">
        <f t="shared" si="2"/>
        <v>0</v>
      </c>
      <c r="N27" s="18">
        <v>18900</v>
      </c>
      <c r="O27" s="18">
        <f t="shared" si="3"/>
        <v>226800</v>
      </c>
      <c r="P27" s="18"/>
      <c r="Q27" s="18"/>
      <c r="R27" s="18" t="s">
        <v>23</v>
      </c>
      <c r="S27" s="18"/>
    </row>
    <row r="28" spans="1:19" ht="30.75" customHeight="1" x14ac:dyDescent="0.2">
      <c r="A28" s="27">
        <v>23</v>
      </c>
      <c r="B28" s="18" t="s">
        <v>50</v>
      </c>
      <c r="C28" s="18" t="s">
        <v>50</v>
      </c>
      <c r="D28" s="28" t="s">
        <v>33</v>
      </c>
      <c r="E28" s="29">
        <v>1</v>
      </c>
      <c r="F28" s="18">
        <v>121400</v>
      </c>
      <c r="G28" s="30">
        <f t="shared" si="0"/>
        <v>121400</v>
      </c>
      <c r="H28" s="25"/>
      <c r="I28" s="25"/>
      <c r="J28" s="18"/>
      <c r="K28" s="18">
        <f t="shared" si="1"/>
        <v>0</v>
      </c>
      <c r="L28" s="18"/>
      <c r="M28" s="18">
        <f t="shared" si="2"/>
        <v>0</v>
      </c>
      <c r="N28" s="18">
        <v>121300</v>
      </c>
      <c r="O28" s="18">
        <f t="shared" si="3"/>
        <v>121300</v>
      </c>
      <c r="P28" s="18"/>
      <c r="Q28" s="18"/>
      <c r="R28" s="18" t="s">
        <v>23</v>
      </c>
      <c r="S28" s="18"/>
    </row>
    <row r="29" spans="1:19" ht="30.75" customHeight="1" x14ac:dyDescent="0.2">
      <c r="A29" s="27">
        <v>24</v>
      </c>
      <c r="B29" s="18" t="s">
        <v>51</v>
      </c>
      <c r="C29" s="18" t="s">
        <v>51</v>
      </c>
      <c r="D29" s="28" t="s">
        <v>52</v>
      </c>
      <c r="E29" s="29">
        <v>1</v>
      </c>
      <c r="F29" s="18">
        <v>121400</v>
      </c>
      <c r="G29" s="30">
        <f t="shared" si="0"/>
        <v>121400</v>
      </c>
      <c r="H29" s="25"/>
      <c r="I29" s="25"/>
      <c r="J29" s="18"/>
      <c r="K29" s="18">
        <f t="shared" si="1"/>
        <v>0</v>
      </c>
      <c r="L29" s="18"/>
      <c r="M29" s="18">
        <f t="shared" si="2"/>
        <v>0</v>
      </c>
      <c r="N29" s="18">
        <v>121300</v>
      </c>
      <c r="O29" s="18">
        <f t="shared" si="3"/>
        <v>121300</v>
      </c>
      <c r="P29" s="18"/>
      <c r="Q29" s="18"/>
      <c r="R29" s="18" t="s">
        <v>23</v>
      </c>
      <c r="S29" s="18"/>
    </row>
    <row r="30" spans="1:19" ht="30.75" customHeight="1" x14ac:dyDescent="0.2">
      <c r="A30" s="27">
        <v>25</v>
      </c>
      <c r="B30" s="18" t="s">
        <v>53</v>
      </c>
      <c r="C30" s="18" t="s">
        <v>53</v>
      </c>
      <c r="D30" s="28" t="s">
        <v>33</v>
      </c>
      <c r="E30" s="29">
        <v>2</v>
      </c>
      <c r="F30" s="18">
        <v>173100</v>
      </c>
      <c r="G30" s="30">
        <f t="shared" si="0"/>
        <v>346200</v>
      </c>
      <c r="H30" s="25"/>
      <c r="I30" s="25"/>
      <c r="J30" s="18"/>
      <c r="K30" s="18">
        <f t="shared" si="1"/>
        <v>0</v>
      </c>
      <c r="L30" s="18"/>
      <c r="M30" s="18">
        <f t="shared" si="2"/>
        <v>0</v>
      </c>
      <c r="N30" s="18">
        <v>173000</v>
      </c>
      <c r="O30" s="18">
        <f t="shared" si="3"/>
        <v>346000</v>
      </c>
      <c r="P30" s="18"/>
      <c r="Q30" s="18"/>
      <c r="R30" s="18" t="s">
        <v>23</v>
      </c>
      <c r="S30" s="18"/>
    </row>
    <row r="31" spans="1:19" ht="30.75" customHeight="1" x14ac:dyDescent="0.2">
      <c r="A31" s="27">
        <v>26</v>
      </c>
      <c r="B31" s="18" t="s">
        <v>54</v>
      </c>
      <c r="C31" s="18" t="s">
        <v>54</v>
      </c>
      <c r="D31" s="28" t="s">
        <v>33</v>
      </c>
      <c r="E31" s="29">
        <v>1</v>
      </c>
      <c r="F31" s="18">
        <v>150200</v>
      </c>
      <c r="G31" s="30">
        <f t="shared" si="0"/>
        <v>150200</v>
      </c>
      <c r="H31" s="25"/>
      <c r="I31" s="25"/>
      <c r="J31" s="18"/>
      <c r="K31" s="18">
        <f t="shared" si="1"/>
        <v>0</v>
      </c>
      <c r="L31" s="18"/>
      <c r="M31" s="18">
        <f t="shared" si="2"/>
        <v>0</v>
      </c>
      <c r="N31" s="18">
        <v>150100</v>
      </c>
      <c r="O31" s="18">
        <f t="shared" si="3"/>
        <v>150100</v>
      </c>
      <c r="P31" s="18"/>
      <c r="Q31" s="18"/>
      <c r="R31" s="18" t="s">
        <v>23</v>
      </c>
      <c r="S31" s="18"/>
    </row>
    <row r="32" spans="1:19" ht="30.75" customHeight="1" x14ac:dyDescent="0.2">
      <c r="A32" s="27">
        <v>27</v>
      </c>
      <c r="B32" s="18" t="s">
        <v>55</v>
      </c>
      <c r="C32" s="18" t="s">
        <v>55</v>
      </c>
      <c r="D32" s="28" t="s">
        <v>33</v>
      </c>
      <c r="E32" s="29">
        <v>20</v>
      </c>
      <c r="F32" s="18">
        <v>18400</v>
      </c>
      <c r="G32" s="30">
        <f t="shared" si="0"/>
        <v>368000</v>
      </c>
      <c r="H32" s="25"/>
      <c r="I32" s="25"/>
      <c r="J32" s="18"/>
      <c r="K32" s="18">
        <f t="shared" si="1"/>
        <v>0</v>
      </c>
      <c r="L32" s="18"/>
      <c r="M32" s="18">
        <f t="shared" si="2"/>
        <v>0</v>
      </c>
      <c r="N32" s="18">
        <v>18300</v>
      </c>
      <c r="O32" s="18">
        <f t="shared" si="3"/>
        <v>366000</v>
      </c>
      <c r="P32" s="18"/>
      <c r="Q32" s="18"/>
      <c r="R32" s="18" t="s">
        <v>23</v>
      </c>
      <c r="S32" s="18"/>
    </row>
    <row r="33" spans="1:19" ht="30.75" customHeight="1" x14ac:dyDescent="0.2">
      <c r="A33" s="27">
        <v>28</v>
      </c>
      <c r="B33" s="18" t="s">
        <v>56</v>
      </c>
      <c r="C33" s="18" t="s">
        <v>56</v>
      </c>
      <c r="D33" s="28" t="s">
        <v>33</v>
      </c>
      <c r="E33" s="29">
        <v>20</v>
      </c>
      <c r="F33" s="18">
        <v>18400</v>
      </c>
      <c r="G33" s="30">
        <f t="shared" si="0"/>
        <v>368000</v>
      </c>
      <c r="H33" s="25"/>
      <c r="I33" s="25"/>
      <c r="J33" s="18"/>
      <c r="K33" s="18">
        <f t="shared" si="1"/>
        <v>0</v>
      </c>
      <c r="L33" s="18"/>
      <c r="M33" s="18">
        <f t="shared" si="2"/>
        <v>0</v>
      </c>
      <c r="N33" s="18">
        <v>18300</v>
      </c>
      <c r="O33" s="18">
        <f t="shared" si="3"/>
        <v>366000</v>
      </c>
      <c r="P33" s="18"/>
      <c r="Q33" s="18"/>
      <c r="R33" s="18" t="s">
        <v>23</v>
      </c>
      <c r="S33" s="18"/>
    </row>
    <row r="34" spans="1:19" ht="30.75" customHeight="1" x14ac:dyDescent="0.2">
      <c r="A34" s="27">
        <v>29</v>
      </c>
      <c r="B34" s="18" t="s">
        <v>57</v>
      </c>
      <c r="C34" s="18" t="s">
        <v>57</v>
      </c>
      <c r="D34" s="28" t="s">
        <v>33</v>
      </c>
      <c r="E34" s="29">
        <v>2</v>
      </c>
      <c r="F34" s="18">
        <v>11600</v>
      </c>
      <c r="G34" s="30">
        <f t="shared" si="0"/>
        <v>23200</v>
      </c>
      <c r="H34" s="25"/>
      <c r="I34" s="25"/>
      <c r="J34" s="18"/>
      <c r="K34" s="18">
        <f t="shared" si="1"/>
        <v>0</v>
      </c>
      <c r="L34" s="18"/>
      <c r="M34" s="18">
        <f t="shared" si="2"/>
        <v>0</v>
      </c>
      <c r="N34" s="18">
        <v>11500</v>
      </c>
      <c r="O34" s="18">
        <f t="shared" si="3"/>
        <v>23000</v>
      </c>
      <c r="P34" s="18"/>
      <c r="Q34" s="18"/>
      <c r="R34" s="18" t="s">
        <v>23</v>
      </c>
      <c r="S34" s="18"/>
    </row>
    <row r="35" spans="1:19" ht="30.75" customHeight="1" x14ac:dyDescent="0.2">
      <c r="A35" s="27">
        <v>30</v>
      </c>
      <c r="B35" s="18" t="s">
        <v>58</v>
      </c>
      <c r="C35" s="18" t="s">
        <v>58</v>
      </c>
      <c r="D35" s="28" t="s">
        <v>33</v>
      </c>
      <c r="E35" s="29">
        <v>12</v>
      </c>
      <c r="F35" s="18">
        <v>27900</v>
      </c>
      <c r="G35" s="30">
        <f t="shared" si="0"/>
        <v>334800</v>
      </c>
      <c r="H35" s="25"/>
      <c r="I35" s="25"/>
      <c r="J35" s="18"/>
      <c r="K35" s="18">
        <f t="shared" si="1"/>
        <v>0</v>
      </c>
      <c r="L35" s="18"/>
      <c r="M35" s="18">
        <f t="shared" si="2"/>
        <v>0</v>
      </c>
      <c r="N35" s="18">
        <v>27800</v>
      </c>
      <c r="O35" s="18">
        <f t="shared" si="3"/>
        <v>333600</v>
      </c>
      <c r="P35" s="18"/>
      <c r="Q35" s="18"/>
      <c r="R35" s="18" t="s">
        <v>23</v>
      </c>
      <c r="S35" s="18"/>
    </row>
    <row r="36" spans="1:19" ht="30.75" customHeight="1" x14ac:dyDescent="0.2">
      <c r="A36" s="27">
        <v>31</v>
      </c>
      <c r="B36" s="18" t="s">
        <v>59</v>
      </c>
      <c r="C36" s="18" t="s">
        <v>59</v>
      </c>
      <c r="D36" s="28" t="s">
        <v>33</v>
      </c>
      <c r="E36" s="29">
        <v>18</v>
      </c>
      <c r="F36" s="18">
        <v>15500</v>
      </c>
      <c r="G36" s="30">
        <f t="shared" si="0"/>
        <v>279000</v>
      </c>
      <c r="H36" s="25"/>
      <c r="I36" s="25"/>
      <c r="J36" s="18"/>
      <c r="K36" s="18">
        <f t="shared" si="1"/>
        <v>0</v>
      </c>
      <c r="L36" s="18"/>
      <c r="M36" s="18">
        <f t="shared" si="2"/>
        <v>0</v>
      </c>
      <c r="N36" s="18">
        <v>15400</v>
      </c>
      <c r="O36" s="18">
        <f t="shared" si="3"/>
        <v>277200</v>
      </c>
      <c r="P36" s="18"/>
      <c r="Q36" s="18"/>
      <c r="R36" s="18" t="s">
        <v>23</v>
      </c>
      <c r="S36" s="18"/>
    </row>
    <row r="37" spans="1:19" ht="30.75" customHeight="1" x14ac:dyDescent="0.2">
      <c r="A37" s="27">
        <v>32</v>
      </c>
      <c r="B37" s="18" t="s">
        <v>60</v>
      </c>
      <c r="C37" s="18" t="s">
        <v>60</v>
      </c>
      <c r="D37" s="28" t="s">
        <v>33</v>
      </c>
      <c r="E37" s="29">
        <v>10</v>
      </c>
      <c r="F37" s="18">
        <v>36400</v>
      </c>
      <c r="G37" s="30">
        <f t="shared" si="0"/>
        <v>364000</v>
      </c>
      <c r="H37" s="25"/>
      <c r="I37" s="25"/>
      <c r="J37" s="18"/>
      <c r="K37" s="18">
        <f t="shared" si="1"/>
        <v>0</v>
      </c>
      <c r="L37" s="18"/>
      <c r="M37" s="18">
        <f t="shared" si="2"/>
        <v>0</v>
      </c>
      <c r="N37" s="18">
        <v>36300</v>
      </c>
      <c r="O37" s="18">
        <f t="shared" si="3"/>
        <v>363000</v>
      </c>
      <c r="P37" s="18"/>
      <c r="Q37" s="18"/>
      <c r="R37" s="18" t="s">
        <v>23</v>
      </c>
      <c r="S37" s="18"/>
    </row>
    <row r="38" spans="1:19" ht="30.75" customHeight="1" x14ac:dyDescent="0.2">
      <c r="A38" s="27">
        <v>33</v>
      </c>
      <c r="B38" s="18" t="s">
        <v>61</v>
      </c>
      <c r="C38" s="18" t="s">
        <v>61</v>
      </c>
      <c r="D38" s="28" t="s">
        <v>33</v>
      </c>
      <c r="E38" s="29">
        <v>10</v>
      </c>
      <c r="F38" s="18">
        <v>14700</v>
      </c>
      <c r="G38" s="30">
        <f t="shared" si="0"/>
        <v>147000</v>
      </c>
      <c r="H38" s="25"/>
      <c r="I38" s="25"/>
      <c r="J38" s="18"/>
      <c r="K38" s="18">
        <f t="shared" si="1"/>
        <v>0</v>
      </c>
      <c r="L38" s="18"/>
      <c r="M38" s="18">
        <f t="shared" si="2"/>
        <v>0</v>
      </c>
      <c r="N38" s="18">
        <v>14600</v>
      </c>
      <c r="O38" s="18">
        <f t="shared" si="3"/>
        <v>146000</v>
      </c>
      <c r="P38" s="18"/>
      <c r="Q38" s="18"/>
      <c r="R38" s="18" t="s">
        <v>23</v>
      </c>
      <c r="S38" s="18"/>
    </row>
    <row r="39" spans="1:19" ht="30.75" customHeight="1" x14ac:dyDescent="0.2">
      <c r="A39" s="27">
        <v>34</v>
      </c>
      <c r="B39" s="18" t="s">
        <v>62</v>
      </c>
      <c r="C39" s="18" t="s">
        <v>62</v>
      </c>
      <c r="D39" s="28" t="s">
        <v>33</v>
      </c>
      <c r="E39" s="29">
        <v>20</v>
      </c>
      <c r="F39" s="18">
        <v>18800</v>
      </c>
      <c r="G39" s="30">
        <f t="shared" si="0"/>
        <v>376000</v>
      </c>
      <c r="H39" s="25"/>
      <c r="I39" s="25"/>
      <c r="J39" s="18"/>
      <c r="K39" s="18">
        <f t="shared" si="1"/>
        <v>0</v>
      </c>
      <c r="L39" s="18"/>
      <c r="M39" s="18">
        <f t="shared" si="2"/>
        <v>0</v>
      </c>
      <c r="N39" s="18">
        <v>18700</v>
      </c>
      <c r="O39" s="18">
        <f t="shared" si="3"/>
        <v>374000</v>
      </c>
      <c r="P39" s="18"/>
      <c r="Q39" s="18"/>
      <c r="R39" s="18" t="s">
        <v>23</v>
      </c>
      <c r="S39" s="18"/>
    </row>
    <row r="40" spans="1:19" ht="30.75" customHeight="1" x14ac:dyDescent="0.2">
      <c r="A40" s="27">
        <v>35</v>
      </c>
      <c r="B40" s="18" t="s">
        <v>63</v>
      </c>
      <c r="C40" s="18" t="s">
        <v>63</v>
      </c>
      <c r="D40" s="28" t="s">
        <v>33</v>
      </c>
      <c r="E40" s="29">
        <v>1</v>
      </c>
      <c r="F40" s="18">
        <v>31600</v>
      </c>
      <c r="G40" s="30">
        <f t="shared" si="0"/>
        <v>31600</v>
      </c>
      <c r="H40" s="25"/>
      <c r="I40" s="25"/>
      <c r="J40" s="18"/>
      <c r="K40" s="18">
        <f t="shared" si="1"/>
        <v>0</v>
      </c>
      <c r="L40" s="18"/>
      <c r="M40" s="18">
        <f t="shared" si="2"/>
        <v>0</v>
      </c>
      <c r="N40" s="18">
        <v>31500</v>
      </c>
      <c r="O40" s="18">
        <f t="shared" si="3"/>
        <v>31500</v>
      </c>
      <c r="P40" s="18"/>
      <c r="Q40" s="18"/>
      <c r="R40" s="18" t="s">
        <v>23</v>
      </c>
      <c r="S40" s="18"/>
    </row>
    <row r="41" spans="1:19" ht="30.75" customHeight="1" x14ac:dyDescent="0.2">
      <c r="A41" s="27">
        <v>36</v>
      </c>
      <c r="B41" s="18" t="s">
        <v>64</v>
      </c>
      <c r="C41" s="18" t="s">
        <v>64</v>
      </c>
      <c r="D41" s="28" t="s">
        <v>33</v>
      </c>
      <c r="E41" s="29">
        <v>2</v>
      </c>
      <c r="F41" s="18">
        <v>21000</v>
      </c>
      <c r="G41" s="30">
        <f t="shared" si="0"/>
        <v>42000</v>
      </c>
      <c r="H41" s="25"/>
      <c r="I41" s="25"/>
      <c r="J41" s="18"/>
      <c r="K41" s="18">
        <f t="shared" si="1"/>
        <v>0</v>
      </c>
      <c r="L41" s="18"/>
      <c r="M41" s="18">
        <f t="shared" si="2"/>
        <v>0</v>
      </c>
      <c r="N41" s="18">
        <v>20900</v>
      </c>
      <c r="O41" s="18">
        <f t="shared" si="3"/>
        <v>41800</v>
      </c>
      <c r="P41" s="18"/>
      <c r="Q41" s="18"/>
      <c r="R41" s="18" t="s">
        <v>23</v>
      </c>
      <c r="S41" s="18"/>
    </row>
    <row r="42" spans="1:19" ht="30.75" customHeight="1" x14ac:dyDescent="0.2">
      <c r="A42" s="27">
        <v>37</v>
      </c>
      <c r="B42" s="18" t="s">
        <v>65</v>
      </c>
      <c r="C42" s="18" t="s">
        <v>65</v>
      </c>
      <c r="D42" s="28" t="s">
        <v>33</v>
      </c>
      <c r="E42" s="29">
        <v>2</v>
      </c>
      <c r="F42" s="18">
        <v>23500</v>
      </c>
      <c r="G42" s="30">
        <f t="shared" si="0"/>
        <v>47000</v>
      </c>
      <c r="H42" s="25"/>
      <c r="I42" s="25"/>
      <c r="J42" s="18"/>
      <c r="K42" s="18">
        <f t="shared" si="1"/>
        <v>0</v>
      </c>
      <c r="L42" s="18"/>
      <c r="M42" s="18">
        <f t="shared" si="2"/>
        <v>0</v>
      </c>
      <c r="N42" s="18">
        <v>23400</v>
      </c>
      <c r="O42" s="18">
        <f t="shared" si="3"/>
        <v>46800</v>
      </c>
      <c r="P42" s="18"/>
      <c r="Q42" s="18"/>
      <c r="R42" s="18" t="s">
        <v>23</v>
      </c>
      <c r="S42" s="18"/>
    </row>
    <row r="43" spans="1:19" ht="30.75" customHeight="1" x14ac:dyDescent="0.2">
      <c r="A43" s="27">
        <v>38</v>
      </c>
      <c r="B43" s="18" t="s">
        <v>66</v>
      </c>
      <c r="C43" s="18" t="s">
        <v>66</v>
      </c>
      <c r="D43" s="28" t="s">
        <v>33</v>
      </c>
      <c r="E43" s="29">
        <v>5</v>
      </c>
      <c r="F43" s="18">
        <v>15600</v>
      </c>
      <c r="G43" s="30">
        <f t="shared" si="0"/>
        <v>78000</v>
      </c>
      <c r="H43" s="25"/>
      <c r="I43" s="25"/>
      <c r="J43" s="18"/>
      <c r="K43" s="18">
        <f t="shared" si="1"/>
        <v>0</v>
      </c>
      <c r="L43" s="18"/>
      <c r="M43" s="18">
        <f t="shared" si="2"/>
        <v>0</v>
      </c>
      <c r="N43" s="18">
        <v>15500</v>
      </c>
      <c r="O43" s="18">
        <f t="shared" si="3"/>
        <v>77500</v>
      </c>
      <c r="P43" s="18"/>
      <c r="Q43" s="18"/>
      <c r="R43" s="18" t="s">
        <v>23</v>
      </c>
      <c r="S43" s="18"/>
    </row>
    <row r="44" spans="1:19" ht="30.75" customHeight="1" x14ac:dyDescent="0.2">
      <c r="A44" s="27">
        <v>39</v>
      </c>
      <c r="B44" s="18" t="s">
        <v>67</v>
      </c>
      <c r="C44" s="18" t="s">
        <v>67</v>
      </c>
      <c r="D44" s="28" t="s">
        <v>33</v>
      </c>
      <c r="E44" s="29">
        <v>3</v>
      </c>
      <c r="F44" s="18">
        <v>11200</v>
      </c>
      <c r="G44" s="30">
        <f t="shared" si="0"/>
        <v>33600</v>
      </c>
      <c r="H44" s="25"/>
      <c r="I44" s="25"/>
      <c r="J44" s="18"/>
      <c r="K44" s="18">
        <f t="shared" si="1"/>
        <v>0</v>
      </c>
      <c r="L44" s="18"/>
      <c r="M44" s="18">
        <f t="shared" si="2"/>
        <v>0</v>
      </c>
      <c r="N44" s="18">
        <v>11100</v>
      </c>
      <c r="O44" s="18">
        <f t="shared" si="3"/>
        <v>33300</v>
      </c>
      <c r="P44" s="18"/>
      <c r="Q44" s="18"/>
      <c r="R44" s="18" t="s">
        <v>23</v>
      </c>
      <c r="S44" s="18"/>
    </row>
    <row r="45" spans="1:19" ht="30.75" customHeight="1" x14ac:dyDescent="0.2">
      <c r="A45" s="27">
        <v>40</v>
      </c>
      <c r="B45" s="18" t="s">
        <v>68</v>
      </c>
      <c r="C45" s="18" t="s">
        <v>68</v>
      </c>
      <c r="D45" s="28" t="s">
        <v>33</v>
      </c>
      <c r="E45" s="29">
        <v>3</v>
      </c>
      <c r="F45" s="18">
        <v>21000</v>
      </c>
      <c r="G45" s="30">
        <f t="shared" si="0"/>
        <v>63000</v>
      </c>
      <c r="H45" s="25"/>
      <c r="I45" s="25"/>
      <c r="J45" s="18"/>
      <c r="K45" s="18">
        <f t="shared" si="1"/>
        <v>0</v>
      </c>
      <c r="L45" s="18"/>
      <c r="M45" s="18">
        <f t="shared" si="2"/>
        <v>0</v>
      </c>
      <c r="N45" s="18">
        <v>20900</v>
      </c>
      <c r="O45" s="18">
        <f t="shared" si="3"/>
        <v>62700</v>
      </c>
      <c r="P45" s="18"/>
      <c r="Q45" s="18"/>
      <c r="R45" s="18" t="s">
        <v>23</v>
      </c>
      <c r="S45" s="18"/>
    </row>
    <row r="46" spans="1:19" ht="30.75" customHeight="1" x14ac:dyDescent="0.2">
      <c r="A46" s="27">
        <v>41</v>
      </c>
      <c r="B46" s="18" t="s">
        <v>69</v>
      </c>
      <c r="C46" s="18" t="s">
        <v>69</v>
      </c>
      <c r="D46" s="28" t="s">
        <v>33</v>
      </c>
      <c r="E46" s="29">
        <v>5</v>
      </c>
      <c r="F46" s="18">
        <v>27400</v>
      </c>
      <c r="G46" s="30">
        <f t="shared" si="0"/>
        <v>137000</v>
      </c>
      <c r="H46" s="25"/>
      <c r="I46" s="25"/>
      <c r="J46" s="18"/>
      <c r="K46" s="18">
        <f t="shared" si="1"/>
        <v>0</v>
      </c>
      <c r="L46" s="18"/>
      <c r="M46" s="18">
        <f t="shared" si="2"/>
        <v>0</v>
      </c>
      <c r="N46" s="18">
        <v>27300</v>
      </c>
      <c r="O46" s="18">
        <f t="shared" si="3"/>
        <v>136500</v>
      </c>
      <c r="P46" s="18"/>
      <c r="Q46" s="18"/>
      <c r="R46" s="18" t="s">
        <v>23</v>
      </c>
      <c r="S46" s="18"/>
    </row>
    <row r="47" spans="1:19" ht="30.75" customHeight="1" x14ac:dyDescent="0.2">
      <c r="A47" s="27">
        <v>42</v>
      </c>
      <c r="B47" s="18" t="s">
        <v>70</v>
      </c>
      <c r="C47" s="18" t="s">
        <v>70</v>
      </c>
      <c r="D47" s="28" t="s">
        <v>33</v>
      </c>
      <c r="E47" s="29">
        <v>22</v>
      </c>
      <c r="F47" s="18">
        <v>27400</v>
      </c>
      <c r="G47" s="30">
        <f t="shared" si="0"/>
        <v>602800</v>
      </c>
      <c r="H47" s="25"/>
      <c r="I47" s="25"/>
      <c r="J47" s="18"/>
      <c r="K47" s="18">
        <f t="shared" si="1"/>
        <v>0</v>
      </c>
      <c r="L47" s="18"/>
      <c r="M47" s="18">
        <f t="shared" si="2"/>
        <v>0</v>
      </c>
      <c r="N47" s="18">
        <v>27300</v>
      </c>
      <c r="O47" s="18">
        <f t="shared" si="3"/>
        <v>600600</v>
      </c>
      <c r="P47" s="18"/>
      <c r="Q47" s="18"/>
      <c r="R47" s="18" t="s">
        <v>23</v>
      </c>
      <c r="S47" s="18"/>
    </row>
    <row r="48" spans="1:19" ht="30.75" customHeight="1" x14ac:dyDescent="0.2">
      <c r="A48" s="27">
        <v>43</v>
      </c>
      <c r="B48" s="18" t="s">
        <v>71</v>
      </c>
      <c r="C48" s="18" t="s">
        <v>71</v>
      </c>
      <c r="D48" s="28" t="s">
        <v>33</v>
      </c>
      <c r="E48" s="29">
        <v>2</v>
      </c>
      <c r="F48" s="18">
        <v>42000</v>
      </c>
      <c r="G48" s="30">
        <f t="shared" si="0"/>
        <v>84000</v>
      </c>
      <c r="H48" s="25"/>
      <c r="I48" s="25"/>
      <c r="J48" s="18"/>
      <c r="K48" s="18">
        <f t="shared" si="1"/>
        <v>0</v>
      </c>
      <c r="L48" s="18"/>
      <c r="M48" s="18">
        <f t="shared" si="2"/>
        <v>0</v>
      </c>
      <c r="N48" s="18">
        <v>41900</v>
      </c>
      <c r="O48" s="18">
        <f t="shared" si="3"/>
        <v>83800</v>
      </c>
      <c r="P48" s="18"/>
      <c r="Q48" s="18"/>
      <c r="R48" s="18" t="s">
        <v>23</v>
      </c>
      <c r="S48" s="18"/>
    </row>
    <row r="49" spans="1:19" ht="30.75" customHeight="1" x14ac:dyDescent="0.2">
      <c r="A49" s="27">
        <v>44</v>
      </c>
      <c r="B49" s="18" t="s">
        <v>72</v>
      </c>
      <c r="C49" s="18" t="s">
        <v>72</v>
      </c>
      <c r="D49" s="28" t="s">
        <v>33</v>
      </c>
      <c r="E49" s="29">
        <v>1</v>
      </c>
      <c r="F49" s="18">
        <v>13400</v>
      </c>
      <c r="G49" s="30">
        <f t="shared" si="0"/>
        <v>13400</v>
      </c>
      <c r="H49" s="25"/>
      <c r="I49" s="25"/>
      <c r="J49" s="18"/>
      <c r="K49" s="18">
        <f t="shared" si="1"/>
        <v>0</v>
      </c>
      <c r="L49" s="18"/>
      <c r="M49" s="18">
        <f t="shared" si="2"/>
        <v>0</v>
      </c>
      <c r="N49" s="18">
        <v>13300</v>
      </c>
      <c r="O49" s="18">
        <f t="shared" si="3"/>
        <v>13300</v>
      </c>
      <c r="P49" s="18"/>
      <c r="Q49" s="18"/>
      <c r="R49" s="18" t="s">
        <v>23</v>
      </c>
      <c r="S49" s="18"/>
    </row>
    <row r="50" spans="1:19" ht="30.75" customHeight="1" x14ac:dyDescent="0.2">
      <c r="A50" s="27">
        <v>45</v>
      </c>
      <c r="B50" s="18" t="s">
        <v>73</v>
      </c>
      <c r="C50" s="18" t="s">
        <v>73</v>
      </c>
      <c r="D50" s="28" t="s">
        <v>33</v>
      </c>
      <c r="E50" s="29">
        <v>2</v>
      </c>
      <c r="F50" s="18">
        <v>14300</v>
      </c>
      <c r="G50" s="30">
        <f t="shared" si="0"/>
        <v>28600</v>
      </c>
      <c r="H50" s="25"/>
      <c r="I50" s="25"/>
      <c r="J50" s="18"/>
      <c r="K50" s="18">
        <f t="shared" si="1"/>
        <v>0</v>
      </c>
      <c r="L50" s="18"/>
      <c r="M50" s="18">
        <f t="shared" si="2"/>
        <v>0</v>
      </c>
      <c r="N50" s="18">
        <v>14200</v>
      </c>
      <c r="O50" s="18">
        <f t="shared" si="3"/>
        <v>28400</v>
      </c>
      <c r="P50" s="18"/>
      <c r="Q50" s="18"/>
      <c r="R50" s="18" t="s">
        <v>23</v>
      </c>
      <c r="S50" s="18"/>
    </row>
    <row r="51" spans="1:19" ht="30.75" customHeight="1" x14ac:dyDescent="0.2">
      <c r="A51" s="27">
        <v>46</v>
      </c>
      <c r="B51" s="18" t="s">
        <v>74</v>
      </c>
      <c r="C51" s="18" t="s">
        <v>74</v>
      </c>
      <c r="D51" s="28" t="s">
        <v>33</v>
      </c>
      <c r="E51" s="29">
        <v>6</v>
      </c>
      <c r="F51" s="18">
        <v>35200</v>
      </c>
      <c r="G51" s="30">
        <f t="shared" si="0"/>
        <v>211200</v>
      </c>
      <c r="H51" s="25"/>
      <c r="I51" s="25"/>
      <c r="J51" s="18"/>
      <c r="K51" s="18">
        <f t="shared" si="1"/>
        <v>0</v>
      </c>
      <c r="L51" s="18"/>
      <c r="M51" s="18">
        <f t="shared" si="2"/>
        <v>0</v>
      </c>
      <c r="N51" s="18">
        <v>35100</v>
      </c>
      <c r="O51" s="18">
        <f t="shared" si="3"/>
        <v>210600</v>
      </c>
      <c r="P51" s="18"/>
      <c r="Q51" s="18"/>
      <c r="R51" s="18" t="s">
        <v>23</v>
      </c>
      <c r="S51" s="18"/>
    </row>
    <row r="52" spans="1:19" ht="30.75" customHeight="1" x14ac:dyDescent="0.2">
      <c r="A52" s="27">
        <v>47</v>
      </c>
      <c r="B52" s="18" t="s">
        <v>75</v>
      </c>
      <c r="C52" s="18" t="s">
        <v>75</v>
      </c>
      <c r="D52" s="28" t="s">
        <v>33</v>
      </c>
      <c r="E52" s="29">
        <v>1</v>
      </c>
      <c r="F52" s="18">
        <v>137300</v>
      </c>
      <c r="G52" s="30">
        <f t="shared" si="0"/>
        <v>137300</v>
      </c>
      <c r="H52" s="25"/>
      <c r="I52" s="25"/>
      <c r="J52" s="18"/>
      <c r="K52" s="18">
        <f t="shared" si="1"/>
        <v>0</v>
      </c>
      <c r="L52" s="18"/>
      <c r="M52" s="18">
        <f t="shared" si="2"/>
        <v>0</v>
      </c>
      <c r="N52" s="18">
        <v>137200</v>
      </c>
      <c r="O52" s="18">
        <f t="shared" si="3"/>
        <v>137200</v>
      </c>
      <c r="P52" s="18"/>
      <c r="Q52" s="18"/>
      <c r="R52" s="18" t="s">
        <v>23</v>
      </c>
      <c r="S52" s="18"/>
    </row>
    <row r="53" spans="1:19" ht="30.75" customHeight="1" x14ac:dyDescent="0.2">
      <c r="A53" s="27">
        <v>48</v>
      </c>
      <c r="B53" s="18" t="s">
        <v>76</v>
      </c>
      <c r="C53" s="18" t="s">
        <v>76</v>
      </c>
      <c r="D53" s="28" t="s">
        <v>33</v>
      </c>
      <c r="E53" s="29">
        <v>1</v>
      </c>
      <c r="F53" s="18">
        <v>154600</v>
      </c>
      <c r="G53" s="30">
        <f t="shared" si="0"/>
        <v>154600</v>
      </c>
      <c r="H53" s="25"/>
      <c r="I53" s="25"/>
      <c r="J53" s="18"/>
      <c r="K53" s="18">
        <f t="shared" si="1"/>
        <v>0</v>
      </c>
      <c r="L53" s="18"/>
      <c r="M53" s="18">
        <f t="shared" si="2"/>
        <v>0</v>
      </c>
      <c r="N53" s="18">
        <v>154500</v>
      </c>
      <c r="O53" s="18">
        <f t="shared" si="3"/>
        <v>154500</v>
      </c>
      <c r="P53" s="18"/>
      <c r="Q53" s="18"/>
      <c r="R53" s="18" t="s">
        <v>23</v>
      </c>
      <c r="S53" s="18"/>
    </row>
    <row r="54" spans="1:19" ht="30.75" customHeight="1" x14ac:dyDescent="0.2">
      <c r="A54" s="27">
        <v>49</v>
      </c>
      <c r="B54" s="18" t="s">
        <v>77</v>
      </c>
      <c r="C54" s="18" t="s">
        <v>77</v>
      </c>
      <c r="D54" s="28" t="s">
        <v>33</v>
      </c>
      <c r="E54" s="29">
        <v>8</v>
      </c>
      <c r="F54" s="18">
        <v>129800</v>
      </c>
      <c r="G54" s="30">
        <f t="shared" si="0"/>
        <v>1038400</v>
      </c>
      <c r="H54" s="25"/>
      <c r="I54" s="25"/>
      <c r="J54" s="18"/>
      <c r="K54" s="18">
        <f t="shared" si="1"/>
        <v>0</v>
      </c>
      <c r="L54" s="18"/>
      <c r="M54" s="18">
        <f t="shared" si="2"/>
        <v>0</v>
      </c>
      <c r="N54" s="18">
        <v>129700</v>
      </c>
      <c r="O54" s="18">
        <f t="shared" si="3"/>
        <v>1037600</v>
      </c>
      <c r="P54" s="18"/>
      <c r="Q54" s="18"/>
      <c r="R54" s="18" t="s">
        <v>23</v>
      </c>
      <c r="S54" s="18"/>
    </row>
    <row r="55" spans="1:19" ht="30.75" customHeight="1" x14ac:dyDescent="0.2">
      <c r="A55" s="27">
        <v>50</v>
      </c>
      <c r="B55" s="18" t="s">
        <v>78</v>
      </c>
      <c r="C55" s="18" t="s">
        <v>78</v>
      </c>
      <c r="D55" s="28" t="s">
        <v>33</v>
      </c>
      <c r="E55" s="29">
        <v>2</v>
      </c>
      <c r="F55" s="18">
        <v>42700</v>
      </c>
      <c r="G55" s="30">
        <f t="shared" si="0"/>
        <v>85400</v>
      </c>
      <c r="H55" s="25"/>
      <c r="I55" s="25"/>
      <c r="J55" s="18"/>
      <c r="K55" s="18">
        <f t="shared" si="1"/>
        <v>0</v>
      </c>
      <c r="L55" s="18"/>
      <c r="M55" s="18">
        <f t="shared" si="2"/>
        <v>0</v>
      </c>
      <c r="N55" s="18">
        <v>42600</v>
      </c>
      <c r="O55" s="18">
        <f t="shared" si="3"/>
        <v>85200</v>
      </c>
      <c r="P55" s="18"/>
      <c r="Q55" s="18"/>
      <c r="R55" s="18" t="s">
        <v>23</v>
      </c>
      <c r="S55" s="18"/>
    </row>
    <row r="56" spans="1:19" ht="30.75" customHeight="1" x14ac:dyDescent="0.2">
      <c r="A56" s="27">
        <v>51</v>
      </c>
      <c r="B56" s="18" t="s">
        <v>79</v>
      </c>
      <c r="C56" s="18" t="s">
        <v>79</v>
      </c>
      <c r="D56" s="28" t="s">
        <v>33</v>
      </c>
      <c r="E56" s="29">
        <v>1</v>
      </c>
      <c r="F56" s="18">
        <v>100600</v>
      </c>
      <c r="G56" s="30">
        <f t="shared" si="0"/>
        <v>100600</v>
      </c>
      <c r="H56" s="25"/>
      <c r="I56" s="25"/>
      <c r="J56" s="18"/>
      <c r="K56" s="18">
        <f t="shared" si="1"/>
        <v>0</v>
      </c>
      <c r="L56" s="18"/>
      <c r="M56" s="18">
        <f t="shared" si="2"/>
        <v>0</v>
      </c>
      <c r="N56" s="18">
        <v>100500</v>
      </c>
      <c r="O56" s="18">
        <f t="shared" si="3"/>
        <v>100500</v>
      </c>
      <c r="P56" s="18"/>
      <c r="Q56" s="18"/>
      <c r="R56" s="18" t="s">
        <v>23</v>
      </c>
      <c r="S56" s="18"/>
    </row>
    <row r="57" spans="1:19" ht="30.75" customHeight="1" x14ac:dyDescent="0.2">
      <c r="A57" s="27">
        <v>52</v>
      </c>
      <c r="B57" s="18" t="s">
        <v>80</v>
      </c>
      <c r="C57" s="18" t="s">
        <v>80</v>
      </c>
      <c r="D57" s="28" t="s">
        <v>33</v>
      </c>
      <c r="E57" s="29">
        <v>1</v>
      </c>
      <c r="F57" s="18">
        <v>163000</v>
      </c>
      <c r="G57" s="30">
        <f t="shared" si="0"/>
        <v>163000</v>
      </c>
      <c r="H57" s="25"/>
      <c r="I57" s="25"/>
      <c r="J57" s="18"/>
      <c r="K57" s="18">
        <f t="shared" si="1"/>
        <v>0</v>
      </c>
      <c r="L57" s="18"/>
      <c r="M57" s="18">
        <f t="shared" si="2"/>
        <v>0</v>
      </c>
      <c r="N57" s="18"/>
      <c r="O57" s="18">
        <f t="shared" si="3"/>
        <v>0</v>
      </c>
      <c r="P57" s="18"/>
      <c r="Q57" s="18"/>
      <c r="R57" s="18"/>
      <c r="S57" s="18"/>
    </row>
    <row r="58" spans="1:19" ht="30.75" customHeight="1" x14ac:dyDescent="0.2">
      <c r="A58" s="27">
        <v>53</v>
      </c>
      <c r="B58" s="18" t="s">
        <v>81</v>
      </c>
      <c r="C58" s="18" t="s">
        <v>81</v>
      </c>
      <c r="D58" s="28" t="s">
        <v>33</v>
      </c>
      <c r="E58" s="29">
        <v>1</v>
      </c>
      <c r="F58" s="18">
        <v>116800</v>
      </c>
      <c r="G58" s="30">
        <f t="shared" si="0"/>
        <v>116800</v>
      </c>
      <c r="H58" s="25"/>
      <c r="I58" s="25"/>
      <c r="J58" s="18"/>
      <c r="K58" s="18">
        <f t="shared" si="1"/>
        <v>0</v>
      </c>
      <c r="L58" s="18"/>
      <c r="M58" s="18">
        <f t="shared" si="2"/>
        <v>0</v>
      </c>
      <c r="N58" s="18"/>
      <c r="O58" s="18">
        <f t="shared" si="3"/>
        <v>0</v>
      </c>
      <c r="P58" s="18"/>
      <c r="Q58" s="18"/>
      <c r="R58" s="18"/>
      <c r="S58" s="18"/>
    </row>
    <row r="59" spans="1:19" ht="30.75" customHeight="1" x14ac:dyDescent="0.2">
      <c r="A59" s="27">
        <v>54</v>
      </c>
      <c r="B59" s="18" t="s">
        <v>82</v>
      </c>
      <c r="C59" s="18" t="s">
        <v>82</v>
      </c>
      <c r="D59" s="28" t="s">
        <v>20</v>
      </c>
      <c r="E59" s="29">
        <v>2</v>
      </c>
      <c r="F59" s="18">
        <v>128000</v>
      </c>
      <c r="G59" s="30">
        <f t="shared" si="0"/>
        <v>256000</v>
      </c>
      <c r="H59" s="25"/>
      <c r="I59" s="25"/>
      <c r="J59" s="18"/>
      <c r="K59" s="18">
        <f t="shared" si="1"/>
        <v>0</v>
      </c>
      <c r="L59" s="18"/>
      <c r="M59" s="18">
        <f t="shared" si="2"/>
        <v>0</v>
      </c>
      <c r="N59" s="18">
        <v>127900</v>
      </c>
      <c r="O59" s="18">
        <f t="shared" si="3"/>
        <v>255800</v>
      </c>
      <c r="P59" s="18"/>
      <c r="Q59" s="18"/>
      <c r="R59" s="18" t="s">
        <v>23</v>
      </c>
      <c r="S59" s="18"/>
    </row>
    <row r="60" spans="1:19" ht="30.75" customHeight="1" x14ac:dyDescent="0.2">
      <c r="A60" s="27">
        <v>55</v>
      </c>
      <c r="B60" s="18" t="s">
        <v>83</v>
      </c>
      <c r="C60" s="18" t="s">
        <v>83</v>
      </c>
      <c r="D60" s="28" t="s">
        <v>20</v>
      </c>
      <c r="E60" s="29">
        <v>45</v>
      </c>
      <c r="F60" s="18">
        <v>30800</v>
      </c>
      <c r="G60" s="30">
        <f t="shared" si="0"/>
        <v>1386000</v>
      </c>
      <c r="H60" s="25"/>
      <c r="I60" s="25"/>
      <c r="J60" s="18"/>
      <c r="K60" s="18">
        <f t="shared" si="1"/>
        <v>0</v>
      </c>
      <c r="L60" s="18"/>
      <c r="M60" s="18">
        <f t="shared" si="2"/>
        <v>0</v>
      </c>
      <c r="N60" s="18">
        <v>30700</v>
      </c>
      <c r="O60" s="18">
        <f t="shared" si="3"/>
        <v>1381500</v>
      </c>
      <c r="P60" s="18"/>
      <c r="Q60" s="18"/>
      <c r="R60" s="18" t="s">
        <v>23</v>
      </c>
      <c r="S60" s="18"/>
    </row>
    <row r="61" spans="1:19" ht="30.75" customHeight="1" x14ac:dyDescent="0.2">
      <c r="A61" s="27">
        <v>56</v>
      </c>
      <c r="B61" s="18" t="s">
        <v>84</v>
      </c>
      <c r="C61" s="18" t="s">
        <v>84</v>
      </c>
      <c r="D61" s="28" t="s">
        <v>33</v>
      </c>
      <c r="E61" s="29">
        <v>2</v>
      </c>
      <c r="F61" s="18">
        <v>129000</v>
      </c>
      <c r="G61" s="30">
        <f t="shared" si="0"/>
        <v>258000</v>
      </c>
      <c r="H61" s="25"/>
      <c r="I61" s="25"/>
      <c r="J61" s="18"/>
      <c r="K61" s="18">
        <f t="shared" si="1"/>
        <v>0</v>
      </c>
      <c r="L61" s="18"/>
      <c r="M61" s="18">
        <f t="shared" si="2"/>
        <v>0</v>
      </c>
      <c r="N61" s="18">
        <v>128900</v>
      </c>
      <c r="O61" s="18">
        <f t="shared" si="3"/>
        <v>257800</v>
      </c>
      <c r="P61" s="18"/>
      <c r="Q61" s="18"/>
      <c r="R61" s="18" t="s">
        <v>23</v>
      </c>
      <c r="S61" s="18"/>
    </row>
    <row r="62" spans="1:19" ht="30.75" customHeight="1" x14ac:dyDescent="0.2">
      <c r="A62" s="27">
        <v>57</v>
      </c>
      <c r="B62" s="18" t="s">
        <v>85</v>
      </c>
      <c r="C62" s="18" t="s">
        <v>85</v>
      </c>
      <c r="D62" s="28" t="s">
        <v>52</v>
      </c>
      <c r="E62" s="29">
        <v>2</v>
      </c>
      <c r="F62" s="18">
        <v>152600</v>
      </c>
      <c r="G62" s="30">
        <f t="shared" si="0"/>
        <v>305200</v>
      </c>
      <c r="H62" s="25"/>
      <c r="I62" s="25"/>
      <c r="J62" s="18"/>
      <c r="K62" s="18">
        <f t="shared" si="1"/>
        <v>0</v>
      </c>
      <c r="L62" s="18"/>
      <c r="M62" s="18">
        <f t="shared" si="2"/>
        <v>0</v>
      </c>
      <c r="N62" s="18">
        <v>152500</v>
      </c>
      <c r="O62" s="18">
        <f t="shared" si="3"/>
        <v>305000</v>
      </c>
      <c r="P62" s="18"/>
      <c r="Q62" s="18"/>
      <c r="R62" s="18" t="s">
        <v>23</v>
      </c>
      <c r="S62" s="18"/>
    </row>
    <row r="63" spans="1:19" ht="30.75" customHeight="1" x14ac:dyDescent="0.2">
      <c r="A63" s="27">
        <v>58</v>
      </c>
      <c r="B63" s="18" t="s">
        <v>86</v>
      </c>
      <c r="C63" s="18" t="s">
        <v>86</v>
      </c>
      <c r="D63" s="28" t="s">
        <v>87</v>
      </c>
      <c r="E63" s="29">
        <v>50</v>
      </c>
      <c r="F63" s="18">
        <v>9600</v>
      </c>
      <c r="G63" s="30">
        <f t="shared" si="0"/>
        <v>480000</v>
      </c>
      <c r="H63" s="25"/>
      <c r="I63" s="25"/>
      <c r="J63" s="18"/>
      <c r="K63" s="18">
        <f t="shared" si="1"/>
        <v>0</v>
      </c>
      <c r="L63" s="18"/>
      <c r="M63" s="18">
        <f t="shared" si="2"/>
        <v>0</v>
      </c>
      <c r="N63" s="18">
        <v>9500</v>
      </c>
      <c r="O63" s="18">
        <f t="shared" si="3"/>
        <v>475000</v>
      </c>
      <c r="P63" s="18"/>
      <c r="Q63" s="18"/>
      <c r="R63" s="18" t="s">
        <v>23</v>
      </c>
      <c r="S63" s="18"/>
    </row>
    <row r="64" spans="1:19" ht="30.75" customHeight="1" x14ac:dyDescent="0.2">
      <c r="A64" s="27">
        <v>59</v>
      </c>
      <c r="B64" s="18" t="s">
        <v>88</v>
      </c>
      <c r="C64" s="18" t="s">
        <v>88</v>
      </c>
      <c r="D64" s="28" t="s">
        <v>52</v>
      </c>
      <c r="E64" s="29">
        <v>8</v>
      </c>
      <c r="F64" s="18">
        <v>306800</v>
      </c>
      <c r="G64" s="30">
        <f t="shared" si="0"/>
        <v>2454400</v>
      </c>
      <c r="H64" s="25"/>
      <c r="I64" s="25"/>
      <c r="J64" s="18"/>
      <c r="K64" s="18">
        <f t="shared" si="1"/>
        <v>0</v>
      </c>
      <c r="L64" s="18"/>
      <c r="M64" s="18">
        <f t="shared" si="2"/>
        <v>0</v>
      </c>
      <c r="N64" s="18">
        <v>306700</v>
      </c>
      <c r="O64" s="18">
        <f t="shared" si="3"/>
        <v>2453600</v>
      </c>
      <c r="P64" s="18"/>
      <c r="Q64" s="18"/>
      <c r="R64" s="18" t="s">
        <v>23</v>
      </c>
      <c r="S64" s="18"/>
    </row>
    <row r="65" spans="1:19" ht="30.75" customHeight="1" x14ac:dyDescent="0.2">
      <c r="A65" s="27">
        <v>60</v>
      </c>
      <c r="B65" s="18" t="s">
        <v>89</v>
      </c>
      <c r="C65" s="18" t="s">
        <v>89</v>
      </c>
      <c r="D65" s="28" t="s">
        <v>33</v>
      </c>
      <c r="E65" s="29">
        <v>10</v>
      </c>
      <c r="F65" s="18">
        <v>63100</v>
      </c>
      <c r="G65" s="30">
        <f t="shared" si="0"/>
        <v>631000</v>
      </c>
      <c r="H65" s="25"/>
      <c r="I65" s="25"/>
      <c r="J65" s="18"/>
      <c r="K65" s="18">
        <f t="shared" si="1"/>
        <v>0</v>
      </c>
      <c r="L65" s="18"/>
      <c r="M65" s="18">
        <f t="shared" si="2"/>
        <v>0</v>
      </c>
      <c r="N65" s="18">
        <v>63000</v>
      </c>
      <c r="O65" s="18">
        <f t="shared" si="3"/>
        <v>630000</v>
      </c>
      <c r="P65" s="18"/>
      <c r="Q65" s="18"/>
      <c r="R65" s="18" t="s">
        <v>23</v>
      </c>
      <c r="S65" s="18"/>
    </row>
    <row r="66" spans="1:19" ht="30.75" customHeight="1" x14ac:dyDescent="0.2">
      <c r="A66" s="27">
        <v>61</v>
      </c>
      <c r="B66" s="18" t="s">
        <v>90</v>
      </c>
      <c r="C66" s="18" t="s">
        <v>90</v>
      </c>
      <c r="D66" s="28" t="s">
        <v>33</v>
      </c>
      <c r="E66" s="29">
        <v>1</v>
      </c>
      <c r="F66" s="18">
        <v>45400</v>
      </c>
      <c r="G66" s="30">
        <f t="shared" si="0"/>
        <v>45400</v>
      </c>
      <c r="H66" s="25"/>
      <c r="I66" s="25"/>
      <c r="J66" s="18"/>
      <c r="K66" s="18">
        <f t="shared" si="1"/>
        <v>0</v>
      </c>
      <c r="L66" s="18"/>
      <c r="M66" s="18">
        <f t="shared" si="2"/>
        <v>0</v>
      </c>
      <c r="N66" s="18">
        <v>45300</v>
      </c>
      <c r="O66" s="18">
        <f t="shared" si="3"/>
        <v>45300</v>
      </c>
      <c r="P66" s="18"/>
      <c r="Q66" s="18"/>
      <c r="R66" s="18" t="s">
        <v>23</v>
      </c>
      <c r="S66" s="18"/>
    </row>
    <row r="67" spans="1:19" ht="30.75" customHeight="1" x14ac:dyDescent="0.2">
      <c r="A67" s="27">
        <v>62</v>
      </c>
      <c r="B67" s="18" t="s">
        <v>91</v>
      </c>
      <c r="C67" s="18" t="s">
        <v>91</v>
      </c>
      <c r="D67" s="28" t="s">
        <v>33</v>
      </c>
      <c r="E67" s="29">
        <v>12</v>
      </c>
      <c r="F67" s="18">
        <v>63100</v>
      </c>
      <c r="G67" s="30">
        <f t="shared" si="0"/>
        <v>757200</v>
      </c>
      <c r="H67" s="25"/>
      <c r="I67" s="25"/>
      <c r="J67" s="18"/>
      <c r="K67" s="18">
        <f t="shared" si="1"/>
        <v>0</v>
      </c>
      <c r="L67" s="18"/>
      <c r="M67" s="18">
        <f t="shared" si="2"/>
        <v>0</v>
      </c>
      <c r="N67" s="18">
        <v>63000</v>
      </c>
      <c r="O67" s="18">
        <f t="shared" si="3"/>
        <v>756000</v>
      </c>
      <c r="P67" s="18"/>
      <c r="Q67" s="18"/>
      <c r="R67" s="18" t="s">
        <v>23</v>
      </c>
      <c r="S67" s="18"/>
    </row>
    <row r="68" spans="1:19" ht="30.75" customHeight="1" x14ac:dyDescent="0.2">
      <c r="A68" s="27">
        <v>63</v>
      </c>
      <c r="B68" s="18" t="s">
        <v>92</v>
      </c>
      <c r="C68" s="18" t="s">
        <v>92</v>
      </c>
      <c r="D68" s="28" t="s">
        <v>33</v>
      </c>
      <c r="E68" s="29">
        <v>1</v>
      </c>
      <c r="F68" s="18">
        <v>45400</v>
      </c>
      <c r="G68" s="30">
        <f t="shared" si="0"/>
        <v>45400</v>
      </c>
      <c r="H68" s="25"/>
      <c r="I68" s="25"/>
      <c r="J68" s="18"/>
      <c r="K68" s="18">
        <f t="shared" si="1"/>
        <v>0</v>
      </c>
      <c r="L68" s="18"/>
      <c r="M68" s="18">
        <f t="shared" si="2"/>
        <v>0</v>
      </c>
      <c r="N68" s="18">
        <v>45300</v>
      </c>
      <c r="O68" s="18">
        <f t="shared" si="3"/>
        <v>45300</v>
      </c>
      <c r="P68" s="18"/>
      <c r="Q68" s="18"/>
      <c r="R68" s="18" t="s">
        <v>23</v>
      </c>
      <c r="S68" s="18"/>
    </row>
    <row r="69" spans="1:19" ht="30.75" customHeight="1" x14ac:dyDescent="0.2">
      <c r="A69" s="27">
        <v>64</v>
      </c>
      <c r="B69" s="18" t="s">
        <v>93</v>
      </c>
      <c r="C69" s="18" t="s">
        <v>93</v>
      </c>
      <c r="D69" s="28" t="s">
        <v>33</v>
      </c>
      <c r="E69" s="29">
        <v>14</v>
      </c>
      <c r="F69" s="18">
        <v>63100</v>
      </c>
      <c r="G69" s="30">
        <f t="shared" si="0"/>
        <v>883400</v>
      </c>
      <c r="H69" s="25"/>
      <c r="I69" s="25"/>
      <c r="J69" s="18"/>
      <c r="K69" s="18">
        <f t="shared" si="1"/>
        <v>0</v>
      </c>
      <c r="L69" s="18"/>
      <c r="M69" s="18">
        <f t="shared" si="2"/>
        <v>0</v>
      </c>
      <c r="N69" s="18">
        <v>63000</v>
      </c>
      <c r="O69" s="18">
        <f t="shared" si="3"/>
        <v>882000</v>
      </c>
      <c r="P69" s="18"/>
      <c r="Q69" s="18"/>
      <c r="R69" s="18" t="s">
        <v>23</v>
      </c>
      <c r="S69" s="18"/>
    </row>
    <row r="70" spans="1:19" ht="30.75" customHeight="1" x14ac:dyDescent="0.2">
      <c r="A70" s="27">
        <v>65</v>
      </c>
      <c r="B70" s="18" t="s">
        <v>94</v>
      </c>
      <c r="C70" s="18" t="s">
        <v>94</v>
      </c>
      <c r="D70" s="28" t="s">
        <v>33</v>
      </c>
      <c r="E70" s="29">
        <v>1</v>
      </c>
      <c r="F70" s="18">
        <v>45400</v>
      </c>
      <c r="G70" s="30">
        <f t="shared" si="0"/>
        <v>45400</v>
      </c>
      <c r="H70" s="25"/>
      <c r="I70" s="25"/>
      <c r="J70" s="18"/>
      <c r="K70" s="18">
        <f t="shared" si="1"/>
        <v>0</v>
      </c>
      <c r="L70" s="18"/>
      <c r="M70" s="18">
        <f t="shared" si="2"/>
        <v>0</v>
      </c>
      <c r="N70" s="18">
        <v>45300</v>
      </c>
      <c r="O70" s="18">
        <f t="shared" si="3"/>
        <v>45300</v>
      </c>
      <c r="P70" s="18"/>
      <c r="Q70" s="18"/>
      <c r="R70" s="18" t="s">
        <v>23</v>
      </c>
      <c r="S70" s="18"/>
    </row>
    <row r="71" spans="1:19" ht="30.75" customHeight="1" x14ac:dyDescent="0.2">
      <c r="A71" s="27">
        <v>66</v>
      </c>
      <c r="B71" s="18" t="s">
        <v>95</v>
      </c>
      <c r="C71" s="18" t="s">
        <v>95</v>
      </c>
      <c r="D71" s="28" t="s">
        <v>33</v>
      </c>
      <c r="E71" s="29">
        <v>2</v>
      </c>
      <c r="F71" s="18">
        <v>118200</v>
      </c>
      <c r="G71" s="30">
        <f t="shared" ref="G71:G134" si="4">E71*F71</f>
        <v>236400</v>
      </c>
      <c r="H71" s="25"/>
      <c r="I71" s="25"/>
      <c r="J71" s="18"/>
      <c r="K71" s="18">
        <f t="shared" ref="K71:K134" si="5">J71*E71</f>
        <v>0</v>
      </c>
      <c r="L71" s="18"/>
      <c r="M71" s="18">
        <f t="shared" ref="M71:M134" si="6">L71*E71</f>
        <v>0</v>
      </c>
      <c r="N71" s="18">
        <v>118100</v>
      </c>
      <c r="O71" s="18">
        <f t="shared" ref="O71:O134" si="7">N71*E71</f>
        <v>236200</v>
      </c>
      <c r="P71" s="18"/>
      <c r="Q71" s="18"/>
      <c r="R71" s="18" t="s">
        <v>23</v>
      </c>
      <c r="S71" s="18"/>
    </row>
    <row r="72" spans="1:19" ht="30.75" customHeight="1" x14ac:dyDescent="0.2">
      <c r="A72" s="27">
        <v>67</v>
      </c>
      <c r="B72" s="18" t="s">
        <v>96</v>
      </c>
      <c r="C72" s="18" t="s">
        <v>96</v>
      </c>
      <c r="D72" s="28" t="s">
        <v>33</v>
      </c>
      <c r="E72" s="29">
        <v>1</v>
      </c>
      <c r="F72" s="18">
        <v>147800</v>
      </c>
      <c r="G72" s="30">
        <f t="shared" si="4"/>
        <v>147800</v>
      </c>
      <c r="H72" s="25"/>
      <c r="I72" s="25"/>
      <c r="J72" s="18"/>
      <c r="K72" s="18">
        <f t="shared" si="5"/>
        <v>0</v>
      </c>
      <c r="L72" s="18"/>
      <c r="M72" s="18">
        <f t="shared" si="6"/>
        <v>0</v>
      </c>
      <c r="N72" s="18">
        <v>147700</v>
      </c>
      <c r="O72" s="18">
        <f t="shared" si="7"/>
        <v>147700</v>
      </c>
      <c r="P72" s="18"/>
      <c r="Q72" s="18"/>
      <c r="R72" s="18" t="s">
        <v>23</v>
      </c>
      <c r="S72" s="18"/>
    </row>
    <row r="73" spans="1:19" ht="30.75" customHeight="1" x14ac:dyDescent="0.2">
      <c r="A73" s="27">
        <v>68</v>
      </c>
      <c r="B73" s="18" t="s">
        <v>97</v>
      </c>
      <c r="C73" s="18" t="s">
        <v>97</v>
      </c>
      <c r="D73" s="28" t="s">
        <v>33</v>
      </c>
      <c r="E73" s="29">
        <v>1</v>
      </c>
      <c r="F73" s="18">
        <v>118200</v>
      </c>
      <c r="G73" s="30">
        <f t="shared" si="4"/>
        <v>118200</v>
      </c>
      <c r="H73" s="25"/>
      <c r="I73" s="25"/>
      <c r="J73" s="18"/>
      <c r="K73" s="18">
        <f t="shared" si="5"/>
        <v>0</v>
      </c>
      <c r="L73" s="18"/>
      <c r="M73" s="18">
        <f t="shared" si="6"/>
        <v>0</v>
      </c>
      <c r="N73" s="18">
        <v>118000</v>
      </c>
      <c r="O73" s="18">
        <f t="shared" si="7"/>
        <v>118000</v>
      </c>
      <c r="P73" s="18"/>
      <c r="Q73" s="18"/>
      <c r="R73" s="18" t="s">
        <v>23</v>
      </c>
      <c r="S73" s="18"/>
    </row>
    <row r="74" spans="1:19" ht="30.75" customHeight="1" x14ac:dyDescent="0.2">
      <c r="A74" s="27">
        <v>69</v>
      </c>
      <c r="B74" s="18" t="s">
        <v>98</v>
      </c>
      <c r="C74" s="18" t="s">
        <v>98</v>
      </c>
      <c r="D74" s="28" t="s">
        <v>33</v>
      </c>
      <c r="E74" s="29">
        <v>2</v>
      </c>
      <c r="F74" s="18">
        <v>147800</v>
      </c>
      <c r="G74" s="30">
        <f t="shared" si="4"/>
        <v>295600</v>
      </c>
      <c r="H74" s="25"/>
      <c r="I74" s="25"/>
      <c r="J74" s="18"/>
      <c r="K74" s="18">
        <f t="shared" si="5"/>
        <v>0</v>
      </c>
      <c r="L74" s="18"/>
      <c r="M74" s="18">
        <f t="shared" si="6"/>
        <v>0</v>
      </c>
      <c r="N74" s="18">
        <v>147700</v>
      </c>
      <c r="O74" s="18">
        <f t="shared" si="7"/>
        <v>295400</v>
      </c>
      <c r="P74" s="18"/>
      <c r="Q74" s="18"/>
      <c r="R74" s="18" t="s">
        <v>23</v>
      </c>
      <c r="S74" s="18"/>
    </row>
    <row r="75" spans="1:19" ht="30.75" customHeight="1" x14ac:dyDescent="0.2">
      <c r="A75" s="27">
        <v>70</v>
      </c>
      <c r="B75" s="18" t="s">
        <v>99</v>
      </c>
      <c r="C75" s="18" t="s">
        <v>99</v>
      </c>
      <c r="D75" s="28" t="s">
        <v>33</v>
      </c>
      <c r="E75" s="29">
        <v>1</v>
      </c>
      <c r="F75" s="18">
        <v>118100</v>
      </c>
      <c r="G75" s="30">
        <f t="shared" si="4"/>
        <v>118100</v>
      </c>
      <c r="H75" s="25"/>
      <c r="I75" s="25"/>
      <c r="J75" s="18"/>
      <c r="K75" s="18">
        <f t="shared" si="5"/>
        <v>0</v>
      </c>
      <c r="L75" s="18"/>
      <c r="M75" s="18">
        <f t="shared" si="6"/>
        <v>0</v>
      </c>
      <c r="N75" s="18">
        <v>118000</v>
      </c>
      <c r="O75" s="18">
        <f t="shared" si="7"/>
        <v>118000</v>
      </c>
      <c r="P75" s="18"/>
      <c r="Q75" s="18"/>
      <c r="R75" s="18" t="s">
        <v>23</v>
      </c>
      <c r="S75" s="18"/>
    </row>
    <row r="76" spans="1:19" ht="30.75" customHeight="1" x14ac:dyDescent="0.2">
      <c r="A76" s="27">
        <v>71</v>
      </c>
      <c r="B76" s="18" t="s">
        <v>100</v>
      </c>
      <c r="C76" s="18" t="s">
        <v>100</v>
      </c>
      <c r="D76" s="28" t="s">
        <v>33</v>
      </c>
      <c r="E76" s="29">
        <v>1</v>
      </c>
      <c r="F76" s="18">
        <v>69000</v>
      </c>
      <c r="G76" s="30">
        <f t="shared" si="4"/>
        <v>69000</v>
      </c>
      <c r="H76" s="25"/>
      <c r="I76" s="25"/>
      <c r="J76" s="18"/>
      <c r="K76" s="18">
        <f t="shared" si="5"/>
        <v>0</v>
      </c>
      <c r="L76" s="18"/>
      <c r="M76" s="18">
        <f t="shared" si="6"/>
        <v>0</v>
      </c>
      <c r="N76" s="18">
        <v>68900</v>
      </c>
      <c r="O76" s="18">
        <f t="shared" si="7"/>
        <v>68900</v>
      </c>
      <c r="P76" s="18"/>
      <c r="Q76" s="18"/>
      <c r="R76" s="18" t="s">
        <v>23</v>
      </c>
      <c r="S76" s="18"/>
    </row>
    <row r="77" spans="1:19" ht="30.75" customHeight="1" x14ac:dyDescent="0.2">
      <c r="A77" s="27">
        <v>72</v>
      </c>
      <c r="B77" s="18" t="s">
        <v>101</v>
      </c>
      <c r="C77" s="18" t="s">
        <v>101</v>
      </c>
      <c r="D77" s="28" t="s">
        <v>33</v>
      </c>
      <c r="E77" s="29">
        <v>2</v>
      </c>
      <c r="F77" s="18">
        <v>63100</v>
      </c>
      <c r="G77" s="30">
        <f t="shared" si="4"/>
        <v>126200</v>
      </c>
      <c r="H77" s="25"/>
      <c r="I77" s="25"/>
      <c r="J77" s="18"/>
      <c r="K77" s="18">
        <f t="shared" si="5"/>
        <v>0</v>
      </c>
      <c r="L77" s="18"/>
      <c r="M77" s="18">
        <f t="shared" si="6"/>
        <v>0</v>
      </c>
      <c r="N77" s="18">
        <v>63000</v>
      </c>
      <c r="O77" s="18">
        <f t="shared" si="7"/>
        <v>126000</v>
      </c>
      <c r="P77" s="18"/>
      <c r="Q77" s="18"/>
      <c r="R77" s="18" t="s">
        <v>23</v>
      </c>
      <c r="S77" s="18"/>
    </row>
    <row r="78" spans="1:19" ht="30.75" customHeight="1" x14ac:dyDescent="0.2">
      <c r="A78" s="27">
        <v>73</v>
      </c>
      <c r="B78" s="18" t="s">
        <v>102</v>
      </c>
      <c r="C78" s="18" t="s">
        <v>102</v>
      </c>
      <c r="D78" s="28" t="s">
        <v>33</v>
      </c>
      <c r="E78" s="29">
        <v>1</v>
      </c>
      <c r="F78" s="18">
        <v>63100</v>
      </c>
      <c r="G78" s="30">
        <f t="shared" si="4"/>
        <v>63100</v>
      </c>
      <c r="H78" s="25"/>
      <c r="I78" s="25"/>
      <c r="J78" s="18"/>
      <c r="K78" s="18">
        <f t="shared" si="5"/>
        <v>0</v>
      </c>
      <c r="L78" s="18"/>
      <c r="M78" s="18">
        <f t="shared" si="6"/>
        <v>0</v>
      </c>
      <c r="N78" s="18">
        <v>63000</v>
      </c>
      <c r="O78" s="18">
        <f t="shared" si="7"/>
        <v>63000</v>
      </c>
      <c r="P78" s="18"/>
      <c r="Q78" s="18"/>
      <c r="R78" s="18" t="s">
        <v>23</v>
      </c>
      <c r="S78" s="18"/>
    </row>
    <row r="79" spans="1:19" ht="30.75" customHeight="1" x14ac:dyDescent="0.2">
      <c r="A79" s="27">
        <v>74</v>
      </c>
      <c r="B79" s="18" t="s">
        <v>103</v>
      </c>
      <c r="C79" s="18" t="s">
        <v>103</v>
      </c>
      <c r="D79" s="28" t="s">
        <v>33</v>
      </c>
      <c r="E79" s="29">
        <v>1</v>
      </c>
      <c r="F79" s="18">
        <v>63100</v>
      </c>
      <c r="G79" s="30">
        <f t="shared" si="4"/>
        <v>63100</v>
      </c>
      <c r="H79" s="25"/>
      <c r="I79" s="25"/>
      <c r="J79" s="18"/>
      <c r="K79" s="18">
        <f t="shared" si="5"/>
        <v>0</v>
      </c>
      <c r="L79" s="18"/>
      <c r="M79" s="18">
        <f t="shared" si="6"/>
        <v>0</v>
      </c>
      <c r="N79" s="18">
        <v>63000</v>
      </c>
      <c r="O79" s="18">
        <f t="shared" si="7"/>
        <v>63000</v>
      </c>
      <c r="P79" s="18"/>
      <c r="Q79" s="18"/>
      <c r="R79" s="18" t="s">
        <v>23</v>
      </c>
      <c r="S79" s="18"/>
    </row>
    <row r="80" spans="1:19" ht="30.75" customHeight="1" x14ac:dyDescent="0.2">
      <c r="A80" s="27">
        <v>75</v>
      </c>
      <c r="B80" s="18" t="s">
        <v>104</v>
      </c>
      <c r="C80" s="18" t="s">
        <v>104</v>
      </c>
      <c r="D80" s="28" t="s">
        <v>33</v>
      </c>
      <c r="E80" s="29">
        <v>7</v>
      </c>
      <c r="F80" s="18">
        <v>189100</v>
      </c>
      <c r="G80" s="30">
        <f t="shared" si="4"/>
        <v>1323700</v>
      </c>
      <c r="H80" s="25"/>
      <c r="I80" s="25"/>
      <c r="J80" s="18"/>
      <c r="K80" s="18">
        <f t="shared" si="5"/>
        <v>0</v>
      </c>
      <c r="L80" s="18"/>
      <c r="M80" s="18">
        <f t="shared" si="6"/>
        <v>0</v>
      </c>
      <c r="N80" s="18">
        <v>189000</v>
      </c>
      <c r="O80" s="18">
        <f t="shared" si="7"/>
        <v>1323000</v>
      </c>
      <c r="P80" s="18"/>
      <c r="Q80" s="18"/>
      <c r="R80" s="18" t="s">
        <v>23</v>
      </c>
      <c r="S80" s="18"/>
    </row>
    <row r="81" spans="1:19" ht="30.75" customHeight="1" x14ac:dyDescent="0.2">
      <c r="A81" s="27">
        <v>76</v>
      </c>
      <c r="B81" s="18" t="s">
        <v>105</v>
      </c>
      <c r="C81" s="18" t="s">
        <v>105</v>
      </c>
      <c r="D81" s="28" t="s">
        <v>33</v>
      </c>
      <c r="E81" s="29">
        <v>1</v>
      </c>
      <c r="F81" s="18">
        <v>29600</v>
      </c>
      <c r="G81" s="30">
        <f t="shared" si="4"/>
        <v>29600</v>
      </c>
      <c r="H81" s="25"/>
      <c r="I81" s="25"/>
      <c r="J81" s="18"/>
      <c r="K81" s="18">
        <f t="shared" si="5"/>
        <v>0</v>
      </c>
      <c r="L81" s="18"/>
      <c r="M81" s="18">
        <f t="shared" si="6"/>
        <v>0</v>
      </c>
      <c r="N81" s="18">
        <v>29500</v>
      </c>
      <c r="O81" s="18">
        <f t="shared" si="7"/>
        <v>29500</v>
      </c>
      <c r="P81" s="18"/>
      <c r="Q81" s="18"/>
      <c r="R81" s="18" t="s">
        <v>23</v>
      </c>
      <c r="S81" s="18"/>
    </row>
    <row r="82" spans="1:19" ht="30.75" customHeight="1" x14ac:dyDescent="0.2">
      <c r="A82" s="27">
        <v>77</v>
      </c>
      <c r="B82" s="18" t="s">
        <v>106</v>
      </c>
      <c r="C82" s="18" t="s">
        <v>106</v>
      </c>
      <c r="D82" s="28" t="s">
        <v>33</v>
      </c>
      <c r="E82" s="29">
        <v>25</v>
      </c>
      <c r="F82" s="18">
        <v>98500</v>
      </c>
      <c r="G82" s="30">
        <f t="shared" si="4"/>
        <v>2462500</v>
      </c>
      <c r="H82" s="25"/>
      <c r="I82" s="25"/>
      <c r="J82" s="18"/>
      <c r="K82" s="18">
        <f t="shared" si="5"/>
        <v>0</v>
      </c>
      <c r="L82" s="18"/>
      <c r="M82" s="18">
        <f t="shared" si="6"/>
        <v>0</v>
      </c>
      <c r="N82" s="18">
        <v>98400</v>
      </c>
      <c r="O82" s="18">
        <f t="shared" si="7"/>
        <v>2460000</v>
      </c>
      <c r="P82" s="18"/>
      <c r="Q82" s="18"/>
      <c r="R82" s="18" t="s">
        <v>23</v>
      </c>
      <c r="S82" s="18"/>
    </row>
    <row r="83" spans="1:19" ht="30.75" customHeight="1" x14ac:dyDescent="0.2">
      <c r="A83" s="27">
        <v>78</v>
      </c>
      <c r="B83" s="18" t="s">
        <v>107</v>
      </c>
      <c r="C83" s="18" t="s">
        <v>107</v>
      </c>
      <c r="D83" s="28" t="s">
        <v>33</v>
      </c>
      <c r="E83" s="29">
        <v>1</v>
      </c>
      <c r="F83" s="18">
        <v>59200</v>
      </c>
      <c r="G83" s="30">
        <f t="shared" si="4"/>
        <v>59200</v>
      </c>
      <c r="H83" s="25"/>
      <c r="I83" s="25"/>
      <c r="J83" s="18"/>
      <c r="K83" s="18">
        <f t="shared" si="5"/>
        <v>0</v>
      </c>
      <c r="L83" s="18"/>
      <c r="M83" s="18">
        <f t="shared" si="6"/>
        <v>0</v>
      </c>
      <c r="N83" s="18">
        <v>59100</v>
      </c>
      <c r="O83" s="18">
        <f t="shared" si="7"/>
        <v>59100</v>
      </c>
      <c r="P83" s="18"/>
      <c r="Q83" s="18"/>
      <c r="R83" s="18" t="s">
        <v>23</v>
      </c>
      <c r="S83" s="18"/>
    </row>
    <row r="84" spans="1:19" ht="30.75" customHeight="1" x14ac:dyDescent="0.2">
      <c r="A84" s="27">
        <v>79</v>
      </c>
      <c r="B84" s="18" t="s">
        <v>108</v>
      </c>
      <c r="C84" s="18" t="s">
        <v>108</v>
      </c>
      <c r="D84" s="28" t="s">
        <v>33</v>
      </c>
      <c r="E84" s="29">
        <v>15</v>
      </c>
      <c r="F84" s="18">
        <v>124100</v>
      </c>
      <c r="G84" s="30">
        <f t="shared" si="4"/>
        <v>1861500</v>
      </c>
      <c r="H84" s="25"/>
      <c r="I84" s="25"/>
      <c r="J84" s="18"/>
      <c r="K84" s="18">
        <f t="shared" si="5"/>
        <v>0</v>
      </c>
      <c r="L84" s="18"/>
      <c r="M84" s="18">
        <f t="shared" si="6"/>
        <v>0</v>
      </c>
      <c r="N84" s="18">
        <v>124000</v>
      </c>
      <c r="O84" s="18">
        <f t="shared" si="7"/>
        <v>1860000</v>
      </c>
      <c r="P84" s="18"/>
      <c r="Q84" s="18"/>
      <c r="R84" s="18" t="s">
        <v>23</v>
      </c>
      <c r="S84" s="18"/>
    </row>
    <row r="85" spans="1:19" ht="30.75" customHeight="1" x14ac:dyDescent="0.2">
      <c r="A85" s="27">
        <v>80</v>
      </c>
      <c r="B85" s="18" t="s">
        <v>109</v>
      </c>
      <c r="C85" s="18" t="s">
        <v>109</v>
      </c>
      <c r="D85" s="28" t="s">
        <v>33</v>
      </c>
      <c r="E85" s="29">
        <v>1</v>
      </c>
      <c r="F85" s="18">
        <v>59200</v>
      </c>
      <c r="G85" s="30">
        <f t="shared" si="4"/>
        <v>59200</v>
      </c>
      <c r="H85" s="25"/>
      <c r="I85" s="25"/>
      <c r="J85" s="18"/>
      <c r="K85" s="18">
        <f t="shared" si="5"/>
        <v>0</v>
      </c>
      <c r="L85" s="18"/>
      <c r="M85" s="18">
        <f t="shared" si="6"/>
        <v>0</v>
      </c>
      <c r="N85" s="18">
        <v>59100</v>
      </c>
      <c r="O85" s="18">
        <f t="shared" si="7"/>
        <v>59100</v>
      </c>
      <c r="P85" s="18"/>
      <c r="Q85" s="18"/>
      <c r="R85" s="18" t="s">
        <v>23</v>
      </c>
      <c r="S85" s="18"/>
    </row>
    <row r="86" spans="1:19" ht="30.75" customHeight="1" x14ac:dyDescent="0.2">
      <c r="A86" s="27">
        <v>81</v>
      </c>
      <c r="B86" s="18" t="s">
        <v>110</v>
      </c>
      <c r="C86" s="18" t="s">
        <v>110</v>
      </c>
      <c r="D86" s="28" t="s">
        <v>20</v>
      </c>
      <c r="E86" s="29">
        <v>50</v>
      </c>
      <c r="F86" s="18">
        <v>46400</v>
      </c>
      <c r="G86" s="30">
        <f t="shared" si="4"/>
        <v>2320000</v>
      </c>
      <c r="H86" s="25"/>
      <c r="I86" s="25"/>
      <c r="J86" s="18"/>
      <c r="K86" s="18">
        <f t="shared" si="5"/>
        <v>0</v>
      </c>
      <c r="L86" s="18"/>
      <c r="M86" s="18">
        <f t="shared" si="6"/>
        <v>0</v>
      </c>
      <c r="N86" s="18">
        <v>46300</v>
      </c>
      <c r="O86" s="18">
        <f t="shared" si="7"/>
        <v>2315000</v>
      </c>
      <c r="P86" s="18"/>
      <c r="Q86" s="18"/>
      <c r="R86" s="18" t="s">
        <v>23</v>
      </c>
      <c r="S86" s="18"/>
    </row>
    <row r="87" spans="1:19" ht="30.75" customHeight="1" x14ac:dyDescent="0.2">
      <c r="A87" s="27">
        <v>82</v>
      </c>
      <c r="B87" s="18" t="s">
        <v>111</v>
      </c>
      <c r="C87" s="18" t="s">
        <v>111</v>
      </c>
      <c r="D87" s="28" t="s">
        <v>33</v>
      </c>
      <c r="E87" s="29">
        <v>11</v>
      </c>
      <c r="F87" s="18">
        <v>175800</v>
      </c>
      <c r="G87" s="30">
        <f t="shared" si="4"/>
        <v>1933800</v>
      </c>
      <c r="H87" s="25"/>
      <c r="I87" s="25"/>
      <c r="J87" s="18"/>
      <c r="K87" s="18">
        <f t="shared" si="5"/>
        <v>0</v>
      </c>
      <c r="L87" s="18"/>
      <c r="M87" s="18">
        <f t="shared" si="6"/>
        <v>0</v>
      </c>
      <c r="N87" s="18">
        <v>175700</v>
      </c>
      <c r="O87" s="18">
        <f t="shared" si="7"/>
        <v>1932700</v>
      </c>
      <c r="P87" s="18"/>
      <c r="Q87" s="18"/>
      <c r="R87" s="18" t="s">
        <v>23</v>
      </c>
      <c r="S87" s="18"/>
    </row>
    <row r="88" spans="1:19" ht="30.75" customHeight="1" x14ac:dyDescent="0.2">
      <c r="A88" s="27">
        <v>83</v>
      </c>
      <c r="B88" s="18" t="s">
        <v>112</v>
      </c>
      <c r="C88" s="18" t="s">
        <v>112</v>
      </c>
      <c r="D88" s="28" t="s">
        <v>33</v>
      </c>
      <c r="E88" s="29">
        <v>6</v>
      </c>
      <c r="F88" s="18">
        <v>443600</v>
      </c>
      <c r="G88" s="30">
        <f t="shared" si="4"/>
        <v>2661600</v>
      </c>
      <c r="H88" s="25"/>
      <c r="I88" s="25"/>
      <c r="J88" s="18"/>
      <c r="K88" s="18">
        <f t="shared" si="5"/>
        <v>0</v>
      </c>
      <c r="L88" s="18"/>
      <c r="M88" s="18">
        <f t="shared" si="6"/>
        <v>0</v>
      </c>
      <c r="N88" s="18">
        <v>443500</v>
      </c>
      <c r="O88" s="18">
        <f t="shared" si="7"/>
        <v>2661000</v>
      </c>
      <c r="P88" s="18"/>
      <c r="Q88" s="18"/>
      <c r="R88" s="18" t="s">
        <v>23</v>
      </c>
      <c r="S88" s="18"/>
    </row>
    <row r="89" spans="1:19" ht="30.75" customHeight="1" x14ac:dyDescent="0.2">
      <c r="A89" s="27">
        <v>84</v>
      </c>
      <c r="B89" s="18" t="s">
        <v>113</v>
      </c>
      <c r="C89" s="18" t="s">
        <v>113</v>
      </c>
      <c r="D89" s="28" t="s">
        <v>33</v>
      </c>
      <c r="E89" s="29">
        <v>2</v>
      </c>
      <c r="F89" s="18">
        <v>137900</v>
      </c>
      <c r="G89" s="30">
        <f t="shared" si="4"/>
        <v>275800</v>
      </c>
      <c r="H89" s="25"/>
      <c r="I89" s="25"/>
      <c r="J89" s="18"/>
      <c r="K89" s="18">
        <f t="shared" si="5"/>
        <v>0</v>
      </c>
      <c r="L89" s="18"/>
      <c r="M89" s="18">
        <f t="shared" si="6"/>
        <v>0</v>
      </c>
      <c r="N89" s="18">
        <v>137800</v>
      </c>
      <c r="O89" s="18">
        <f t="shared" si="7"/>
        <v>275600</v>
      </c>
      <c r="P89" s="18"/>
      <c r="Q89" s="18"/>
      <c r="R89" s="18" t="s">
        <v>23</v>
      </c>
      <c r="S89" s="18"/>
    </row>
    <row r="90" spans="1:19" ht="30.75" customHeight="1" x14ac:dyDescent="0.2">
      <c r="A90" s="27">
        <v>85</v>
      </c>
      <c r="B90" s="18" t="s">
        <v>114</v>
      </c>
      <c r="C90" s="18" t="s">
        <v>114</v>
      </c>
      <c r="D90" s="28" t="s">
        <v>33</v>
      </c>
      <c r="E90" s="29">
        <v>1</v>
      </c>
      <c r="F90" s="18">
        <v>78900</v>
      </c>
      <c r="G90" s="30">
        <f t="shared" si="4"/>
        <v>78900</v>
      </c>
      <c r="H90" s="25"/>
      <c r="I90" s="25"/>
      <c r="J90" s="18"/>
      <c r="K90" s="18">
        <f t="shared" si="5"/>
        <v>0</v>
      </c>
      <c r="L90" s="18"/>
      <c r="M90" s="18">
        <f t="shared" si="6"/>
        <v>0</v>
      </c>
      <c r="N90" s="18">
        <v>78800</v>
      </c>
      <c r="O90" s="18">
        <f t="shared" si="7"/>
        <v>78800</v>
      </c>
      <c r="P90" s="18"/>
      <c r="Q90" s="18"/>
      <c r="R90" s="18" t="s">
        <v>23</v>
      </c>
      <c r="S90" s="18"/>
    </row>
    <row r="91" spans="1:19" ht="30.75" customHeight="1" x14ac:dyDescent="0.2">
      <c r="A91" s="27">
        <v>86</v>
      </c>
      <c r="B91" s="18" t="s">
        <v>115</v>
      </c>
      <c r="C91" s="18" t="s">
        <v>115</v>
      </c>
      <c r="D91" s="28" t="s">
        <v>20</v>
      </c>
      <c r="E91" s="29">
        <v>6</v>
      </c>
      <c r="F91" s="18">
        <v>158100</v>
      </c>
      <c r="G91" s="30">
        <f t="shared" si="4"/>
        <v>948600</v>
      </c>
      <c r="H91" s="25"/>
      <c r="I91" s="25"/>
      <c r="J91" s="18"/>
      <c r="K91" s="18">
        <f t="shared" si="5"/>
        <v>0</v>
      </c>
      <c r="L91" s="18"/>
      <c r="M91" s="18">
        <f t="shared" si="6"/>
        <v>0</v>
      </c>
      <c r="N91" s="18">
        <v>158000</v>
      </c>
      <c r="O91" s="18">
        <f t="shared" si="7"/>
        <v>948000</v>
      </c>
      <c r="P91" s="18"/>
      <c r="Q91" s="18"/>
      <c r="R91" s="18" t="s">
        <v>23</v>
      </c>
      <c r="S91" s="18"/>
    </row>
    <row r="92" spans="1:19" ht="30.75" customHeight="1" x14ac:dyDescent="0.2">
      <c r="A92" s="27">
        <v>87</v>
      </c>
      <c r="B92" s="18" t="s">
        <v>116</v>
      </c>
      <c r="C92" s="18" t="s">
        <v>116</v>
      </c>
      <c r="D92" s="28" t="s">
        <v>20</v>
      </c>
      <c r="E92" s="29">
        <v>2</v>
      </c>
      <c r="F92" s="18">
        <v>76800</v>
      </c>
      <c r="G92" s="30">
        <f t="shared" si="4"/>
        <v>153600</v>
      </c>
      <c r="H92" s="25"/>
      <c r="I92" s="25"/>
      <c r="J92" s="18"/>
      <c r="K92" s="18">
        <f t="shared" si="5"/>
        <v>0</v>
      </c>
      <c r="L92" s="18"/>
      <c r="M92" s="18">
        <f t="shared" si="6"/>
        <v>0</v>
      </c>
      <c r="N92" s="18">
        <v>76700</v>
      </c>
      <c r="O92" s="18">
        <f t="shared" si="7"/>
        <v>153400</v>
      </c>
      <c r="P92" s="18"/>
      <c r="Q92" s="18"/>
      <c r="R92" s="18" t="s">
        <v>23</v>
      </c>
      <c r="S92" s="18"/>
    </row>
    <row r="93" spans="1:19" ht="30.75" customHeight="1" x14ac:dyDescent="0.2">
      <c r="A93" s="27">
        <v>88</v>
      </c>
      <c r="B93" s="18" t="s">
        <v>117</v>
      </c>
      <c r="C93" s="18" t="s">
        <v>117</v>
      </c>
      <c r="D93" s="28" t="s">
        <v>20</v>
      </c>
      <c r="E93" s="29">
        <v>2</v>
      </c>
      <c r="F93" s="18">
        <v>76800</v>
      </c>
      <c r="G93" s="30">
        <f t="shared" si="4"/>
        <v>153600</v>
      </c>
      <c r="H93" s="25"/>
      <c r="I93" s="25"/>
      <c r="J93" s="18"/>
      <c r="K93" s="18">
        <f t="shared" si="5"/>
        <v>0</v>
      </c>
      <c r="L93" s="18"/>
      <c r="M93" s="18">
        <f t="shared" si="6"/>
        <v>0</v>
      </c>
      <c r="N93" s="18">
        <v>76700</v>
      </c>
      <c r="O93" s="18">
        <f t="shared" si="7"/>
        <v>153400</v>
      </c>
      <c r="P93" s="18"/>
      <c r="Q93" s="18"/>
      <c r="R93" s="18" t="s">
        <v>23</v>
      </c>
      <c r="S93" s="18"/>
    </row>
    <row r="94" spans="1:19" ht="30.75" customHeight="1" x14ac:dyDescent="0.2">
      <c r="A94" s="27">
        <v>89</v>
      </c>
      <c r="B94" s="18" t="s">
        <v>118</v>
      </c>
      <c r="C94" s="18" t="s">
        <v>118</v>
      </c>
      <c r="D94" s="28" t="s">
        <v>20</v>
      </c>
      <c r="E94" s="29">
        <v>2</v>
      </c>
      <c r="F94" s="18">
        <v>440700</v>
      </c>
      <c r="G94" s="30">
        <f t="shared" si="4"/>
        <v>881400</v>
      </c>
      <c r="H94" s="25"/>
      <c r="I94" s="25"/>
      <c r="J94" s="18"/>
      <c r="K94" s="18">
        <f t="shared" si="5"/>
        <v>0</v>
      </c>
      <c r="L94" s="18"/>
      <c r="M94" s="18">
        <f t="shared" si="6"/>
        <v>0</v>
      </c>
      <c r="N94" s="18">
        <v>440600</v>
      </c>
      <c r="O94" s="18">
        <f t="shared" si="7"/>
        <v>881200</v>
      </c>
      <c r="P94" s="18"/>
      <c r="Q94" s="18"/>
      <c r="R94" s="18" t="s">
        <v>23</v>
      </c>
      <c r="S94" s="18"/>
    </row>
    <row r="95" spans="1:19" ht="30.75" customHeight="1" x14ac:dyDescent="0.2">
      <c r="A95" s="27">
        <v>90</v>
      </c>
      <c r="B95" s="18" t="s">
        <v>119</v>
      </c>
      <c r="C95" s="18" t="s">
        <v>119</v>
      </c>
      <c r="D95" s="28" t="s">
        <v>33</v>
      </c>
      <c r="E95" s="29">
        <v>1</v>
      </c>
      <c r="F95" s="18">
        <v>63100</v>
      </c>
      <c r="G95" s="30">
        <f t="shared" si="4"/>
        <v>63100</v>
      </c>
      <c r="H95" s="25"/>
      <c r="I95" s="25"/>
      <c r="J95" s="18"/>
      <c r="K95" s="18">
        <f t="shared" si="5"/>
        <v>0</v>
      </c>
      <c r="L95" s="18"/>
      <c r="M95" s="18">
        <f t="shared" si="6"/>
        <v>0</v>
      </c>
      <c r="N95" s="18">
        <v>63000</v>
      </c>
      <c r="O95" s="18">
        <f t="shared" si="7"/>
        <v>63000</v>
      </c>
      <c r="P95" s="18"/>
      <c r="Q95" s="18"/>
      <c r="R95" s="18" t="s">
        <v>23</v>
      </c>
      <c r="S95" s="18"/>
    </row>
    <row r="96" spans="1:19" ht="30.75" customHeight="1" x14ac:dyDescent="0.2">
      <c r="A96" s="27">
        <v>91</v>
      </c>
      <c r="B96" s="18" t="s">
        <v>120</v>
      </c>
      <c r="C96" s="18" t="s">
        <v>120</v>
      </c>
      <c r="D96" s="28" t="s">
        <v>33</v>
      </c>
      <c r="E96" s="29">
        <v>1</v>
      </c>
      <c r="F96" s="18">
        <v>78800</v>
      </c>
      <c r="G96" s="30">
        <f t="shared" si="4"/>
        <v>78800</v>
      </c>
      <c r="H96" s="25"/>
      <c r="I96" s="25"/>
      <c r="J96" s="18"/>
      <c r="K96" s="18">
        <f t="shared" si="5"/>
        <v>0</v>
      </c>
      <c r="L96" s="18"/>
      <c r="M96" s="18">
        <f t="shared" si="6"/>
        <v>0</v>
      </c>
      <c r="N96" s="18">
        <v>78700</v>
      </c>
      <c r="O96" s="18">
        <f t="shared" si="7"/>
        <v>78700</v>
      </c>
      <c r="P96" s="18"/>
      <c r="Q96" s="18"/>
      <c r="R96" s="18" t="s">
        <v>23</v>
      </c>
      <c r="S96" s="18"/>
    </row>
    <row r="97" spans="1:19" ht="30.75" customHeight="1" x14ac:dyDescent="0.2">
      <c r="A97" s="27">
        <v>92</v>
      </c>
      <c r="B97" s="18" t="s">
        <v>121</v>
      </c>
      <c r="C97" s="18" t="s">
        <v>121</v>
      </c>
      <c r="D97" s="28" t="s">
        <v>33</v>
      </c>
      <c r="E97" s="29">
        <v>1</v>
      </c>
      <c r="F97" s="18">
        <v>98500</v>
      </c>
      <c r="G97" s="30">
        <f t="shared" si="4"/>
        <v>98500</v>
      </c>
      <c r="H97" s="25"/>
      <c r="I97" s="25"/>
      <c r="J97" s="18"/>
      <c r="K97" s="18">
        <f t="shared" si="5"/>
        <v>0</v>
      </c>
      <c r="L97" s="18"/>
      <c r="M97" s="18">
        <f t="shared" si="6"/>
        <v>0</v>
      </c>
      <c r="N97" s="18">
        <v>98400</v>
      </c>
      <c r="O97" s="18">
        <f t="shared" si="7"/>
        <v>98400</v>
      </c>
      <c r="P97" s="18"/>
      <c r="Q97" s="18"/>
      <c r="R97" s="18" t="s">
        <v>23</v>
      </c>
      <c r="S97" s="18"/>
    </row>
    <row r="98" spans="1:19" ht="30.75" customHeight="1" x14ac:dyDescent="0.2">
      <c r="A98" s="27">
        <v>93</v>
      </c>
      <c r="B98" s="18" t="s">
        <v>122</v>
      </c>
      <c r="C98" s="18" t="s">
        <v>122</v>
      </c>
      <c r="D98" s="28" t="s">
        <v>33</v>
      </c>
      <c r="E98" s="29">
        <v>1</v>
      </c>
      <c r="F98" s="18">
        <v>63100</v>
      </c>
      <c r="G98" s="30">
        <f t="shared" si="4"/>
        <v>63100</v>
      </c>
      <c r="H98" s="25"/>
      <c r="I98" s="25"/>
      <c r="J98" s="18"/>
      <c r="K98" s="18">
        <f t="shared" si="5"/>
        <v>0</v>
      </c>
      <c r="L98" s="18"/>
      <c r="M98" s="18">
        <f t="shared" si="6"/>
        <v>0</v>
      </c>
      <c r="N98" s="18">
        <v>63000</v>
      </c>
      <c r="O98" s="18">
        <f t="shared" si="7"/>
        <v>63000</v>
      </c>
      <c r="P98" s="18"/>
      <c r="Q98" s="18"/>
      <c r="R98" s="18" t="s">
        <v>23</v>
      </c>
      <c r="S98" s="18"/>
    </row>
    <row r="99" spans="1:19" ht="30.75" customHeight="1" x14ac:dyDescent="0.2">
      <c r="A99" s="27">
        <v>94</v>
      </c>
      <c r="B99" s="18" t="s">
        <v>123</v>
      </c>
      <c r="C99" s="18" t="s">
        <v>123</v>
      </c>
      <c r="D99" s="28" t="s">
        <v>33</v>
      </c>
      <c r="E99" s="29">
        <v>1</v>
      </c>
      <c r="F99" s="18">
        <v>78900</v>
      </c>
      <c r="G99" s="30">
        <f t="shared" si="4"/>
        <v>78900</v>
      </c>
      <c r="H99" s="25"/>
      <c r="I99" s="25"/>
      <c r="J99" s="18"/>
      <c r="K99" s="18">
        <f t="shared" si="5"/>
        <v>0</v>
      </c>
      <c r="L99" s="18"/>
      <c r="M99" s="18">
        <f t="shared" si="6"/>
        <v>0</v>
      </c>
      <c r="N99" s="18">
        <v>78800</v>
      </c>
      <c r="O99" s="18">
        <f t="shared" si="7"/>
        <v>78800</v>
      </c>
      <c r="P99" s="18"/>
      <c r="Q99" s="18"/>
      <c r="R99" s="18" t="s">
        <v>23</v>
      </c>
      <c r="S99" s="18"/>
    </row>
    <row r="100" spans="1:19" ht="30.75" customHeight="1" x14ac:dyDescent="0.2">
      <c r="A100" s="27">
        <v>95</v>
      </c>
      <c r="B100" s="18" t="s">
        <v>124</v>
      </c>
      <c r="C100" s="18" t="s">
        <v>124</v>
      </c>
      <c r="D100" s="28" t="s">
        <v>33</v>
      </c>
      <c r="E100" s="29">
        <v>1</v>
      </c>
      <c r="F100" s="18">
        <v>69000</v>
      </c>
      <c r="G100" s="30">
        <f t="shared" si="4"/>
        <v>69000</v>
      </c>
      <c r="H100" s="25"/>
      <c r="I100" s="25"/>
      <c r="J100" s="18"/>
      <c r="K100" s="18">
        <f t="shared" si="5"/>
        <v>0</v>
      </c>
      <c r="L100" s="18"/>
      <c r="M100" s="18">
        <f t="shared" si="6"/>
        <v>0</v>
      </c>
      <c r="N100" s="18">
        <v>68900</v>
      </c>
      <c r="O100" s="18">
        <f t="shared" si="7"/>
        <v>68900</v>
      </c>
      <c r="P100" s="18"/>
      <c r="Q100" s="18"/>
      <c r="R100" s="18" t="s">
        <v>23</v>
      </c>
      <c r="S100" s="18"/>
    </row>
    <row r="101" spans="1:19" ht="30.75" customHeight="1" x14ac:dyDescent="0.2">
      <c r="A101" s="27">
        <v>96</v>
      </c>
      <c r="B101" s="18" t="s">
        <v>125</v>
      </c>
      <c r="C101" s="18" t="s">
        <v>125</v>
      </c>
      <c r="D101" s="28" t="s">
        <v>33</v>
      </c>
      <c r="E101" s="29">
        <v>7</v>
      </c>
      <c r="F101" s="18">
        <v>88700</v>
      </c>
      <c r="G101" s="30">
        <f t="shared" si="4"/>
        <v>620900</v>
      </c>
      <c r="H101" s="25"/>
      <c r="I101" s="25"/>
      <c r="J101" s="18"/>
      <c r="K101" s="18">
        <f t="shared" si="5"/>
        <v>0</v>
      </c>
      <c r="L101" s="18"/>
      <c r="M101" s="18">
        <f t="shared" si="6"/>
        <v>0</v>
      </c>
      <c r="N101" s="18">
        <v>88600</v>
      </c>
      <c r="O101" s="18">
        <f t="shared" si="7"/>
        <v>620200</v>
      </c>
      <c r="P101" s="18"/>
      <c r="Q101" s="18"/>
      <c r="R101" s="18" t="s">
        <v>23</v>
      </c>
      <c r="S101" s="18"/>
    </row>
    <row r="102" spans="1:19" ht="30.75" customHeight="1" x14ac:dyDescent="0.2">
      <c r="A102" s="27">
        <v>97</v>
      </c>
      <c r="B102" s="18" t="s">
        <v>126</v>
      </c>
      <c r="C102" s="18" t="s">
        <v>126</v>
      </c>
      <c r="D102" s="28" t="s">
        <v>33</v>
      </c>
      <c r="E102" s="29">
        <v>1</v>
      </c>
      <c r="F102" s="18">
        <v>108400</v>
      </c>
      <c r="G102" s="30">
        <f t="shared" si="4"/>
        <v>108400</v>
      </c>
      <c r="H102" s="25"/>
      <c r="I102" s="25"/>
      <c r="J102" s="18"/>
      <c r="K102" s="18">
        <f t="shared" si="5"/>
        <v>0</v>
      </c>
      <c r="L102" s="18"/>
      <c r="M102" s="18">
        <f t="shared" si="6"/>
        <v>0</v>
      </c>
      <c r="N102" s="18">
        <v>108300</v>
      </c>
      <c r="O102" s="18">
        <f t="shared" si="7"/>
        <v>108300</v>
      </c>
      <c r="P102" s="18"/>
      <c r="Q102" s="18"/>
      <c r="R102" s="18" t="s">
        <v>23</v>
      </c>
      <c r="S102" s="18"/>
    </row>
    <row r="103" spans="1:19" ht="30.75" customHeight="1" x14ac:dyDescent="0.2">
      <c r="A103" s="27">
        <v>98</v>
      </c>
      <c r="B103" s="18" t="s">
        <v>127</v>
      </c>
      <c r="C103" s="18" t="s">
        <v>127</v>
      </c>
      <c r="D103" s="28" t="s">
        <v>33</v>
      </c>
      <c r="E103" s="29">
        <v>1</v>
      </c>
      <c r="F103" s="18">
        <v>177300</v>
      </c>
      <c r="G103" s="30">
        <f t="shared" si="4"/>
        <v>177300</v>
      </c>
      <c r="H103" s="25"/>
      <c r="I103" s="25"/>
      <c r="J103" s="18"/>
      <c r="K103" s="18">
        <f t="shared" si="5"/>
        <v>0</v>
      </c>
      <c r="L103" s="18"/>
      <c r="M103" s="18">
        <f t="shared" si="6"/>
        <v>0</v>
      </c>
      <c r="N103" s="18">
        <v>177200</v>
      </c>
      <c r="O103" s="18">
        <f t="shared" si="7"/>
        <v>177200</v>
      </c>
      <c r="P103" s="18"/>
      <c r="Q103" s="18"/>
      <c r="R103" s="18" t="s">
        <v>23</v>
      </c>
      <c r="S103" s="18"/>
    </row>
    <row r="104" spans="1:19" ht="30.75" customHeight="1" x14ac:dyDescent="0.2">
      <c r="A104" s="27">
        <v>99</v>
      </c>
      <c r="B104" s="18" t="s">
        <v>128</v>
      </c>
      <c r="C104" s="18" t="s">
        <v>128</v>
      </c>
      <c r="D104" s="28" t="s">
        <v>33</v>
      </c>
      <c r="E104" s="29">
        <v>5</v>
      </c>
      <c r="F104" s="18">
        <v>177300</v>
      </c>
      <c r="G104" s="30">
        <f t="shared" si="4"/>
        <v>886500</v>
      </c>
      <c r="H104" s="25"/>
      <c r="I104" s="25"/>
      <c r="J104" s="18"/>
      <c r="K104" s="18">
        <f t="shared" si="5"/>
        <v>0</v>
      </c>
      <c r="L104" s="18"/>
      <c r="M104" s="18">
        <f t="shared" si="6"/>
        <v>0</v>
      </c>
      <c r="N104" s="18">
        <v>177200</v>
      </c>
      <c r="O104" s="18">
        <f t="shared" si="7"/>
        <v>886000</v>
      </c>
      <c r="P104" s="18"/>
      <c r="Q104" s="18"/>
      <c r="R104" s="18" t="s">
        <v>23</v>
      </c>
      <c r="S104" s="18"/>
    </row>
    <row r="105" spans="1:19" ht="30.75" customHeight="1" x14ac:dyDescent="0.2">
      <c r="A105" s="27">
        <v>100</v>
      </c>
      <c r="B105" s="18" t="s">
        <v>129</v>
      </c>
      <c r="C105" s="18" t="s">
        <v>129</v>
      </c>
      <c r="D105" s="28" t="s">
        <v>33</v>
      </c>
      <c r="E105" s="29">
        <v>1</v>
      </c>
      <c r="F105" s="18">
        <v>197000</v>
      </c>
      <c r="G105" s="30">
        <f t="shared" si="4"/>
        <v>197000</v>
      </c>
      <c r="H105" s="25"/>
      <c r="I105" s="25"/>
      <c r="J105" s="18"/>
      <c r="K105" s="18">
        <f t="shared" si="5"/>
        <v>0</v>
      </c>
      <c r="L105" s="18"/>
      <c r="M105" s="18">
        <f t="shared" si="6"/>
        <v>0</v>
      </c>
      <c r="N105" s="18">
        <v>196900</v>
      </c>
      <c r="O105" s="18">
        <f t="shared" si="7"/>
        <v>196900</v>
      </c>
      <c r="P105" s="18"/>
      <c r="Q105" s="18"/>
      <c r="R105" s="18" t="s">
        <v>23</v>
      </c>
      <c r="S105" s="18"/>
    </row>
    <row r="106" spans="1:19" ht="30.75" customHeight="1" x14ac:dyDescent="0.2">
      <c r="A106" s="27">
        <v>101</v>
      </c>
      <c r="B106" s="18" t="s">
        <v>130</v>
      </c>
      <c r="C106" s="18" t="s">
        <v>130</v>
      </c>
      <c r="D106" s="28" t="s">
        <v>33</v>
      </c>
      <c r="E106" s="29">
        <v>5</v>
      </c>
      <c r="F106" s="18">
        <v>197000</v>
      </c>
      <c r="G106" s="30">
        <f t="shared" si="4"/>
        <v>985000</v>
      </c>
      <c r="H106" s="25"/>
      <c r="I106" s="25"/>
      <c r="J106" s="18"/>
      <c r="K106" s="18">
        <f t="shared" si="5"/>
        <v>0</v>
      </c>
      <c r="L106" s="18"/>
      <c r="M106" s="18">
        <f t="shared" si="6"/>
        <v>0</v>
      </c>
      <c r="N106" s="18">
        <v>196900</v>
      </c>
      <c r="O106" s="18">
        <f t="shared" si="7"/>
        <v>984500</v>
      </c>
      <c r="P106" s="18"/>
      <c r="Q106" s="18"/>
      <c r="R106" s="18" t="s">
        <v>23</v>
      </c>
      <c r="S106" s="18"/>
    </row>
    <row r="107" spans="1:19" ht="30.75" customHeight="1" x14ac:dyDescent="0.2">
      <c r="A107" s="27">
        <v>102</v>
      </c>
      <c r="B107" s="18" t="s">
        <v>131</v>
      </c>
      <c r="C107" s="18" t="s">
        <v>131</v>
      </c>
      <c r="D107" s="28" t="s">
        <v>33</v>
      </c>
      <c r="E107" s="29">
        <v>1</v>
      </c>
      <c r="F107" s="18">
        <v>216700</v>
      </c>
      <c r="G107" s="30">
        <f t="shared" si="4"/>
        <v>216700</v>
      </c>
      <c r="H107" s="25"/>
      <c r="I107" s="25"/>
      <c r="J107" s="18"/>
      <c r="K107" s="18">
        <f t="shared" si="5"/>
        <v>0</v>
      </c>
      <c r="L107" s="18"/>
      <c r="M107" s="18">
        <f t="shared" si="6"/>
        <v>0</v>
      </c>
      <c r="N107" s="18">
        <v>216600</v>
      </c>
      <c r="O107" s="18">
        <f t="shared" si="7"/>
        <v>216600</v>
      </c>
      <c r="P107" s="18"/>
      <c r="Q107" s="18"/>
      <c r="R107" s="18" t="s">
        <v>23</v>
      </c>
      <c r="S107" s="18"/>
    </row>
    <row r="108" spans="1:19" ht="30.75" customHeight="1" x14ac:dyDescent="0.2">
      <c r="A108" s="27">
        <v>103</v>
      </c>
      <c r="B108" s="18" t="s">
        <v>132</v>
      </c>
      <c r="C108" s="18" t="s">
        <v>132</v>
      </c>
      <c r="D108" s="28" t="s">
        <v>33</v>
      </c>
      <c r="E108" s="29">
        <v>5</v>
      </c>
      <c r="F108" s="18">
        <v>216700</v>
      </c>
      <c r="G108" s="30">
        <f t="shared" si="4"/>
        <v>1083500</v>
      </c>
      <c r="H108" s="25"/>
      <c r="I108" s="25"/>
      <c r="J108" s="18"/>
      <c r="K108" s="18">
        <f t="shared" si="5"/>
        <v>0</v>
      </c>
      <c r="L108" s="18"/>
      <c r="M108" s="18">
        <f t="shared" si="6"/>
        <v>0</v>
      </c>
      <c r="N108" s="18">
        <v>216600</v>
      </c>
      <c r="O108" s="18">
        <f t="shared" si="7"/>
        <v>1083000</v>
      </c>
      <c r="P108" s="18"/>
      <c r="Q108" s="18"/>
      <c r="R108" s="18" t="s">
        <v>23</v>
      </c>
      <c r="S108" s="18"/>
    </row>
    <row r="109" spans="1:19" ht="30.75" customHeight="1" x14ac:dyDescent="0.2">
      <c r="A109" s="27">
        <v>104</v>
      </c>
      <c r="B109" s="31" t="s">
        <v>133</v>
      </c>
      <c r="C109" s="32" t="s">
        <v>134</v>
      </c>
      <c r="D109" s="33" t="s">
        <v>135</v>
      </c>
      <c r="E109" s="28">
        <v>4</v>
      </c>
      <c r="F109" s="28">
        <v>26825</v>
      </c>
      <c r="G109" s="30">
        <f t="shared" si="4"/>
        <v>107300</v>
      </c>
      <c r="H109" s="25"/>
      <c r="I109" s="25"/>
      <c r="J109" s="18">
        <v>23200</v>
      </c>
      <c r="K109" s="18">
        <f t="shared" si="5"/>
        <v>92800</v>
      </c>
      <c r="L109" s="18"/>
      <c r="M109" s="18">
        <f t="shared" si="6"/>
        <v>0</v>
      </c>
      <c r="N109" s="18"/>
      <c r="O109" s="18">
        <f t="shared" si="7"/>
        <v>0</v>
      </c>
      <c r="P109" s="18"/>
      <c r="Q109" s="18">
        <f>P109*E109</f>
        <v>0</v>
      </c>
      <c r="R109" s="18" t="s">
        <v>136</v>
      </c>
      <c r="S109" s="18"/>
    </row>
    <row r="110" spans="1:19" ht="114" customHeight="1" x14ac:dyDescent="0.2">
      <c r="A110" s="27">
        <v>105</v>
      </c>
      <c r="B110" s="34" t="s">
        <v>137</v>
      </c>
      <c r="C110" s="35" t="s">
        <v>138</v>
      </c>
      <c r="D110" s="36" t="s">
        <v>135</v>
      </c>
      <c r="E110" s="28">
        <v>500</v>
      </c>
      <c r="F110" s="37">
        <v>2800</v>
      </c>
      <c r="G110" s="30">
        <f t="shared" si="4"/>
        <v>1400000</v>
      </c>
      <c r="H110" s="25"/>
      <c r="I110" s="25"/>
      <c r="J110" s="18"/>
      <c r="K110" s="18">
        <f t="shared" si="5"/>
        <v>0</v>
      </c>
      <c r="L110" s="18">
        <v>2800</v>
      </c>
      <c r="M110" s="18">
        <f t="shared" si="6"/>
        <v>1400000</v>
      </c>
      <c r="N110" s="18"/>
      <c r="O110" s="18">
        <f t="shared" si="7"/>
        <v>0</v>
      </c>
      <c r="P110" s="18">
        <v>2690</v>
      </c>
      <c r="Q110" s="18">
        <f t="shared" ref="Q110:Q142" si="8">P110*E110</f>
        <v>1345000</v>
      </c>
      <c r="R110" s="18" t="s">
        <v>139</v>
      </c>
      <c r="S110" s="18" t="s">
        <v>140</v>
      </c>
    </row>
    <row r="111" spans="1:19" ht="30.75" customHeight="1" x14ac:dyDescent="0.2">
      <c r="A111" s="27">
        <v>106</v>
      </c>
      <c r="B111" s="38" t="s">
        <v>141</v>
      </c>
      <c r="C111" s="38" t="s">
        <v>142</v>
      </c>
      <c r="D111" s="39" t="s">
        <v>135</v>
      </c>
      <c r="E111" s="39">
        <v>50</v>
      </c>
      <c r="F111" s="39">
        <v>7200</v>
      </c>
      <c r="G111" s="30">
        <f t="shared" si="4"/>
        <v>360000</v>
      </c>
      <c r="H111" s="25"/>
      <c r="I111" s="25"/>
      <c r="J111" s="18"/>
      <c r="K111" s="18">
        <f t="shared" si="5"/>
        <v>0</v>
      </c>
      <c r="L111" s="18"/>
      <c r="M111" s="18">
        <f t="shared" si="6"/>
        <v>0</v>
      </c>
      <c r="N111" s="18"/>
      <c r="O111" s="18">
        <f t="shared" si="7"/>
        <v>0</v>
      </c>
      <c r="P111" s="18">
        <v>5956</v>
      </c>
      <c r="Q111" s="18">
        <f t="shared" si="8"/>
        <v>297800</v>
      </c>
      <c r="R111" s="18" t="s">
        <v>14</v>
      </c>
      <c r="S111" s="18"/>
    </row>
    <row r="112" spans="1:19" ht="30.75" customHeight="1" x14ac:dyDescent="0.2">
      <c r="A112" s="27">
        <v>107</v>
      </c>
      <c r="B112" s="38" t="s">
        <v>143</v>
      </c>
      <c r="C112" s="38" t="s">
        <v>144</v>
      </c>
      <c r="D112" s="39" t="s">
        <v>135</v>
      </c>
      <c r="E112" s="39">
        <v>30</v>
      </c>
      <c r="F112" s="39">
        <v>61750</v>
      </c>
      <c r="G112" s="30">
        <f t="shared" si="4"/>
        <v>1852500</v>
      </c>
      <c r="H112" s="25"/>
      <c r="I112" s="25"/>
      <c r="J112" s="18"/>
      <c r="K112" s="18">
        <f t="shared" si="5"/>
        <v>0</v>
      </c>
      <c r="L112" s="18">
        <v>61699</v>
      </c>
      <c r="M112" s="18">
        <f t="shared" si="6"/>
        <v>1850970</v>
      </c>
      <c r="N112" s="18"/>
      <c r="O112" s="18">
        <f t="shared" si="7"/>
        <v>0</v>
      </c>
      <c r="P112" s="18"/>
      <c r="Q112" s="18">
        <f t="shared" si="8"/>
        <v>0</v>
      </c>
      <c r="R112" s="18" t="s">
        <v>140</v>
      </c>
      <c r="S112" s="18"/>
    </row>
    <row r="113" spans="1:19" ht="30.75" customHeight="1" x14ac:dyDescent="0.2">
      <c r="A113" s="27">
        <v>108</v>
      </c>
      <c r="B113" s="38" t="s">
        <v>145</v>
      </c>
      <c r="C113" s="38" t="s">
        <v>146</v>
      </c>
      <c r="D113" s="39" t="s">
        <v>135</v>
      </c>
      <c r="E113" s="39">
        <v>20</v>
      </c>
      <c r="F113" s="39">
        <v>560</v>
      </c>
      <c r="G113" s="30">
        <f t="shared" si="4"/>
        <v>11200</v>
      </c>
      <c r="H113" s="25"/>
      <c r="I113" s="25"/>
      <c r="J113" s="18">
        <v>555</v>
      </c>
      <c r="K113" s="18">
        <f t="shared" si="5"/>
        <v>11100</v>
      </c>
      <c r="L113" s="18">
        <v>550</v>
      </c>
      <c r="M113" s="18">
        <f t="shared" si="6"/>
        <v>11000</v>
      </c>
      <c r="N113" s="18"/>
      <c r="O113" s="18">
        <f t="shared" si="7"/>
        <v>0</v>
      </c>
      <c r="P113" s="18"/>
      <c r="Q113" s="18">
        <f t="shared" si="8"/>
        <v>0</v>
      </c>
      <c r="R113" s="18" t="s">
        <v>12</v>
      </c>
      <c r="S113" s="18" t="s">
        <v>136</v>
      </c>
    </row>
    <row r="114" spans="1:19" ht="30.75" customHeight="1" x14ac:dyDescent="0.2">
      <c r="A114" s="27">
        <v>109</v>
      </c>
      <c r="B114" s="38" t="s">
        <v>147</v>
      </c>
      <c r="C114" s="38" t="s">
        <v>148</v>
      </c>
      <c r="D114" s="39" t="s">
        <v>20</v>
      </c>
      <c r="E114" s="39">
        <v>50</v>
      </c>
      <c r="F114" s="39">
        <v>120</v>
      </c>
      <c r="G114" s="30">
        <f t="shared" si="4"/>
        <v>6000</v>
      </c>
      <c r="H114" s="25"/>
      <c r="I114" s="25"/>
      <c r="J114" s="18">
        <v>115</v>
      </c>
      <c r="K114" s="18">
        <f t="shared" si="5"/>
        <v>5750</v>
      </c>
      <c r="L114" s="18">
        <v>115</v>
      </c>
      <c r="M114" s="18">
        <f t="shared" si="6"/>
        <v>5750</v>
      </c>
      <c r="N114" s="18"/>
      <c r="O114" s="18">
        <f t="shared" si="7"/>
        <v>0</v>
      </c>
      <c r="P114" s="18"/>
      <c r="Q114" s="18">
        <f t="shared" si="8"/>
        <v>0</v>
      </c>
      <c r="R114" s="18" t="s">
        <v>12</v>
      </c>
      <c r="S114" s="18"/>
    </row>
    <row r="115" spans="1:19" ht="30.75" customHeight="1" x14ac:dyDescent="0.2">
      <c r="A115" s="27">
        <v>110</v>
      </c>
      <c r="B115" s="38" t="s">
        <v>149</v>
      </c>
      <c r="C115" s="38" t="s">
        <v>150</v>
      </c>
      <c r="D115" s="39" t="s">
        <v>151</v>
      </c>
      <c r="E115" s="39">
        <v>10</v>
      </c>
      <c r="F115" s="39">
        <v>68000</v>
      </c>
      <c r="G115" s="30">
        <f t="shared" si="4"/>
        <v>680000</v>
      </c>
      <c r="H115" s="25"/>
      <c r="I115" s="25"/>
      <c r="J115" s="18">
        <v>65000</v>
      </c>
      <c r="K115" s="18">
        <f t="shared" si="5"/>
        <v>650000</v>
      </c>
      <c r="L115" s="18"/>
      <c r="M115" s="18">
        <f t="shared" si="6"/>
        <v>0</v>
      </c>
      <c r="N115" s="18"/>
      <c r="O115" s="18">
        <f t="shared" si="7"/>
        <v>0</v>
      </c>
      <c r="P115" s="18"/>
      <c r="Q115" s="18">
        <f t="shared" si="8"/>
        <v>0</v>
      </c>
      <c r="R115" s="18" t="s">
        <v>136</v>
      </c>
      <c r="S115" s="18"/>
    </row>
    <row r="116" spans="1:19" ht="30.75" customHeight="1" x14ac:dyDescent="0.2">
      <c r="A116" s="27">
        <v>111</v>
      </c>
      <c r="B116" s="38" t="s">
        <v>152</v>
      </c>
      <c r="C116" s="38" t="s">
        <v>153</v>
      </c>
      <c r="D116" s="39" t="s">
        <v>151</v>
      </c>
      <c r="E116" s="39">
        <v>40</v>
      </c>
      <c r="F116" s="39">
        <v>2945</v>
      </c>
      <c r="G116" s="30">
        <f t="shared" si="4"/>
        <v>117800</v>
      </c>
      <c r="H116" s="25"/>
      <c r="I116" s="25"/>
      <c r="J116" s="18"/>
      <c r="K116" s="18">
        <f t="shared" si="5"/>
        <v>0</v>
      </c>
      <c r="L116" s="18"/>
      <c r="M116" s="18">
        <f t="shared" si="6"/>
        <v>0</v>
      </c>
      <c r="N116" s="18"/>
      <c r="O116" s="18">
        <f t="shared" si="7"/>
        <v>0</v>
      </c>
      <c r="P116" s="18">
        <v>2536</v>
      </c>
      <c r="Q116" s="18">
        <f t="shared" si="8"/>
        <v>101440</v>
      </c>
      <c r="R116" s="18" t="s">
        <v>14</v>
      </c>
      <c r="S116" s="18"/>
    </row>
    <row r="117" spans="1:19" ht="30.75" customHeight="1" x14ac:dyDescent="0.2">
      <c r="A117" s="27">
        <v>112</v>
      </c>
      <c r="B117" s="38" t="s">
        <v>154</v>
      </c>
      <c r="C117" s="38" t="s">
        <v>155</v>
      </c>
      <c r="D117" s="39" t="s">
        <v>151</v>
      </c>
      <c r="E117" s="39">
        <v>30</v>
      </c>
      <c r="F117" s="39">
        <v>14880</v>
      </c>
      <c r="G117" s="30">
        <f t="shared" si="4"/>
        <v>446400</v>
      </c>
      <c r="H117" s="25"/>
      <c r="I117" s="25"/>
      <c r="J117" s="18"/>
      <c r="K117" s="18">
        <f t="shared" si="5"/>
        <v>0</v>
      </c>
      <c r="L117" s="18"/>
      <c r="M117" s="18">
        <f t="shared" si="6"/>
        <v>0</v>
      </c>
      <c r="N117" s="18"/>
      <c r="O117" s="18">
        <f t="shared" si="7"/>
        <v>0</v>
      </c>
      <c r="P117" s="18"/>
      <c r="Q117" s="18">
        <f t="shared" si="8"/>
        <v>0</v>
      </c>
      <c r="R117" s="18"/>
      <c r="S117" s="18"/>
    </row>
    <row r="118" spans="1:19" ht="30.75" customHeight="1" x14ac:dyDescent="0.2">
      <c r="A118" s="27">
        <v>113</v>
      </c>
      <c r="B118" s="38" t="s">
        <v>156</v>
      </c>
      <c r="C118" s="38" t="s">
        <v>157</v>
      </c>
      <c r="D118" s="39" t="s">
        <v>151</v>
      </c>
      <c r="E118" s="39">
        <v>20</v>
      </c>
      <c r="F118" s="39">
        <v>31000</v>
      </c>
      <c r="G118" s="30">
        <f t="shared" si="4"/>
        <v>620000</v>
      </c>
      <c r="H118" s="25"/>
      <c r="I118" s="25"/>
      <c r="J118" s="18">
        <v>28300</v>
      </c>
      <c r="K118" s="18">
        <f t="shared" si="5"/>
        <v>566000</v>
      </c>
      <c r="L118" s="18"/>
      <c r="M118" s="18">
        <f t="shared" si="6"/>
        <v>0</v>
      </c>
      <c r="N118" s="18"/>
      <c r="O118" s="18">
        <f t="shared" si="7"/>
        <v>0</v>
      </c>
      <c r="P118" s="18"/>
      <c r="Q118" s="18">
        <f t="shared" si="8"/>
        <v>0</v>
      </c>
      <c r="R118" s="18" t="s">
        <v>136</v>
      </c>
      <c r="S118" s="18"/>
    </row>
    <row r="119" spans="1:19" ht="111" customHeight="1" x14ac:dyDescent="0.2">
      <c r="A119" s="27">
        <v>114</v>
      </c>
      <c r="B119" s="40" t="s">
        <v>158</v>
      </c>
      <c r="C119" s="40" t="s">
        <v>159</v>
      </c>
      <c r="D119" s="41" t="s">
        <v>135</v>
      </c>
      <c r="E119" s="28">
        <v>35</v>
      </c>
      <c r="F119" s="39">
        <v>8560</v>
      </c>
      <c r="G119" s="30">
        <f t="shared" si="4"/>
        <v>299600</v>
      </c>
      <c r="H119" s="25"/>
      <c r="I119" s="25"/>
      <c r="J119" s="18"/>
      <c r="K119" s="18">
        <f t="shared" si="5"/>
        <v>0</v>
      </c>
      <c r="L119" s="18"/>
      <c r="M119" s="18">
        <f t="shared" si="6"/>
        <v>0</v>
      </c>
      <c r="N119" s="18"/>
      <c r="O119" s="18">
        <f t="shared" si="7"/>
        <v>0</v>
      </c>
      <c r="P119" s="18"/>
      <c r="Q119" s="18">
        <f t="shared" si="8"/>
        <v>0</v>
      </c>
      <c r="R119" s="18"/>
      <c r="S119" s="18"/>
    </row>
    <row r="120" spans="1:19" ht="30.75" customHeight="1" x14ac:dyDescent="0.2">
      <c r="A120" s="27">
        <v>115</v>
      </c>
      <c r="B120" s="31" t="s">
        <v>160</v>
      </c>
      <c r="C120" s="31" t="s">
        <v>160</v>
      </c>
      <c r="D120" s="33" t="s">
        <v>20</v>
      </c>
      <c r="E120" s="28">
        <v>100</v>
      </c>
      <c r="F120" s="39">
        <v>350</v>
      </c>
      <c r="G120" s="30">
        <f t="shared" si="4"/>
        <v>35000</v>
      </c>
      <c r="H120" s="25"/>
      <c r="I120" s="25"/>
      <c r="J120" s="18">
        <v>240</v>
      </c>
      <c r="K120" s="18">
        <f t="shared" si="5"/>
        <v>24000</v>
      </c>
      <c r="L120" s="18"/>
      <c r="M120" s="18">
        <f t="shared" si="6"/>
        <v>0</v>
      </c>
      <c r="N120" s="18"/>
      <c r="O120" s="18">
        <f t="shared" si="7"/>
        <v>0</v>
      </c>
      <c r="P120" s="18"/>
      <c r="Q120" s="18">
        <f t="shared" si="8"/>
        <v>0</v>
      </c>
      <c r="R120" s="18" t="s">
        <v>136</v>
      </c>
      <c r="S120" s="18"/>
    </row>
    <row r="121" spans="1:19" ht="30.75" customHeight="1" x14ac:dyDescent="0.2">
      <c r="A121" s="27">
        <v>116</v>
      </c>
      <c r="B121" s="38" t="s">
        <v>161</v>
      </c>
      <c r="C121" s="38" t="s">
        <v>162</v>
      </c>
      <c r="D121" s="39" t="s">
        <v>25</v>
      </c>
      <c r="E121" s="39">
        <v>60</v>
      </c>
      <c r="F121" s="39">
        <v>1600</v>
      </c>
      <c r="G121" s="30">
        <f t="shared" si="4"/>
        <v>96000</v>
      </c>
      <c r="H121" s="25"/>
      <c r="I121" s="25"/>
      <c r="J121" s="18">
        <v>1550</v>
      </c>
      <c r="K121" s="18">
        <f t="shared" si="5"/>
        <v>93000</v>
      </c>
      <c r="L121" s="18"/>
      <c r="M121" s="18">
        <f t="shared" si="6"/>
        <v>0</v>
      </c>
      <c r="N121" s="18"/>
      <c r="O121" s="18">
        <f t="shared" si="7"/>
        <v>0</v>
      </c>
      <c r="P121" s="18"/>
      <c r="Q121" s="18">
        <f t="shared" si="8"/>
        <v>0</v>
      </c>
      <c r="R121" s="18" t="s">
        <v>136</v>
      </c>
      <c r="S121" s="18"/>
    </row>
    <row r="122" spans="1:19" ht="30.75" customHeight="1" x14ac:dyDescent="0.2">
      <c r="A122" s="27">
        <v>117</v>
      </c>
      <c r="B122" s="35" t="s">
        <v>163</v>
      </c>
      <c r="C122" s="35" t="s">
        <v>164</v>
      </c>
      <c r="D122" s="37" t="s">
        <v>20</v>
      </c>
      <c r="E122" s="37">
        <v>2</v>
      </c>
      <c r="F122" s="37">
        <v>63135</v>
      </c>
      <c r="G122" s="30">
        <f t="shared" si="4"/>
        <v>126270</v>
      </c>
      <c r="H122" s="25"/>
      <c r="I122" s="25"/>
      <c r="J122" s="18"/>
      <c r="K122" s="18">
        <f t="shared" si="5"/>
        <v>0</v>
      </c>
      <c r="L122" s="18">
        <v>63100</v>
      </c>
      <c r="M122" s="18">
        <f t="shared" si="6"/>
        <v>126200</v>
      </c>
      <c r="N122" s="18"/>
      <c r="O122" s="18">
        <f t="shared" si="7"/>
        <v>0</v>
      </c>
      <c r="P122" s="18"/>
      <c r="Q122" s="18">
        <f t="shared" si="8"/>
        <v>0</v>
      </c>
      <c r="R122" s="18" t="s">
        <v>12</v>
      </c>
      <c r="S122" s="18"/>
    </row>
    <row r="123" spans="1:19" ht="184.5" customHeight="1" x14ac:dyDescent="0.2">
      <c r="A123" s="27">
        <v>118</v>
      </c>
      <c r="B123" s="42" t="s">
        <v>165</v>
      </c>
      <c r="C123" s="38" t="s">
        <v>166</v>
      </c>
      <c r="D123" s="39" t="s">
        <v>33</v>
      </c>
      <c r="E123" s="39">
        <v>30</v>
      </c>
      <c r="F123" s="39">
        <v>23500</v>
      </c>
      <c r="G123" s="30">
        <f t="shared" si="4"/>
        <v>705000</v>
      </c>
      <c r="H123" s="25"/>
      <c r="I123" s="25"/>
      <c r="J123" s="18"/>
      <c r="K123" s="18">
        <f t="shared" si="5"/>
        <v>0</v>
      </c>
      <c r="L123" s="18"/>
      <c r="M123" s="18">
        <f t="shared" si="6"/>
        <v>0</v>
      </c>
      <c r="N123" s="18"/>
      <c r="O123" s="18">
        <f t="shared" si="7"/>
        <v>0</v>
      </c>
      <c r="P123" s="18">
        <v>13296</v>
      </c>
      <c r="Q123" s="18">
        <f t="shared" si="8"/>
        <v>398880</v>
      </c>
      <c r="R123" s="18" t="s">
        <v>14</v>
      </c>
      <c r="S123" s="18"/>
    </row>
    <row r="124" spans="1:19" ht="83.25" customHeight="1" x14ac:dyDescent="0.2">
      <c r="A124" s="27">
        <v>119</v>
      </c>
      <c r="B124" s="42" t="s">
        <v>167</v>
      </c>
      <c r="C124" s="42" t="s">
        <v>168</v>
      </c>
      <c r="D124" s="39" t="s">
        <v>135</v>
      </c>
      <c r="E124" s="39">
        <v>30</v>
      </c>
      <c r="F124" s="39">
        <v>35600</v>
      </c>
      <c r="G124" s="30">
        <f t="shared" si="4"/>
        <v>1068000</v>
      </c>
      <c r="H124" s="25"/>
      <c r="I124" s="25"/>
      <c r="J124" s="18">
        <v>35590</v>
      </c>
      <c r="K124" s="18">
        <f t="shared" si="5"/>
        <v>1067700</v>
      </c>
      <c r="L124" s="18"/>
      <c r="M124" s="18">
        <f t="shared" si="6"/>
        <v>0</v>
      </c>
      <c r="N124" s="18"/>
      <c r="O124" s="18">
        <f t="shared" si="7"/>
        <v>0</v>
      </c>
      <c r="P124" s="18"/>
      <c r="Q124" s="18">
        <f t="shared" si="8"/>
        <v>0</v>
      </c>
      <c r="R124" s="18" t="s">
        <v>136</v>
      </c>
      <c r="S124" s="18"/>
    </row>
    <row r="125" spans="1:19" ht="72.75" customHeight="1" x14ac:dyDescent="0.2">
      <c r="A125" s="27">
        <v>120</v>
      </c>
      <c r="B125" s="43" t="s">
        <v>169</v>
      </c>
      <c r="C125" s="43" t="s">
        <v>170</v>
      </c>
      <c r="D125" s="41" t="s">
        <v>33</v>
      </c>
      <c r="E125" s="28">
        <v>2</v>
      </c>
      <c r="F125" s="39">
        <v>102000</v>
      </c>
      <c r="G125" s="30">
        <f t="shared" si="4"/>
        <v>204000</v>
      </c>
      <c r="H125" s="25"/>
      <c r="I125" s="25"/>
      <c r="J125" s="18">
        <v>96000</v>
      </c>
      <c r="K125" s="18">
        <f t="shared" si="5"/>
        <v>192000</v>
      </c>
      <c r="L125" s="18"/>
      <c r="M125" s="18">
        <f t="shared" si="6"/>
        <v>0</v>
      </c>
      <c r="N125" s="18"/>
      <c r="O125" s="18">
        <f t="shared" si="7"/>
        <v>0</v>
      </c>
      <c r="P125" s="18"/>
      <c r="Q125" s="18">
        <f t="shared" si="8"/>
        <v>0</v>
      </c>
      <c r="R125" s="18" t="s">
        <v>136</v>
      </c>
      <c r="S125" s="18"/>
    </row>
    <row r="126" spans="1:19" ht="102.75" customHeight="1" x14ac:dyDescent="0.2">
      <c r="A126" s="27">
        <v>121</v>
      </c>
      <c r="B126" s="43" t="s">
        <v>171</v>
      </c>
      <c r="C126" s="43" t="s">
        <v>172</v>
      </c>
      <c r="D126" s="41" t="s">
        <v>173</v>
      </c>
      <c r="E126" s="28">
        <v>5</v>
      </c>
      <c r="F126" s="39">
        <v>10820</v>
      </c>
      <c r="G126" s="30">
        <f t="shared" si="4"/>
        <v>54100</v>
      </c>
      <c r="H126" s="25"/>
      <c r="I126" s="25"/>
      <c r="J126" s="18"/>
      <c r="K126" s="18">
        <f t="shared" si="5"/>
        <v>0</v>
      </c>
      <c r="L126" s="18">
        <v>10800</v>
      </c>
      <c r="M126" s="18">
        <f t="shared" si="6"/>
        <v>54000</v>
      </c>
      <c r="N126" s="18"/>
      <c r="O126" s="18">
        <f t="shared" si="7"/>
        <v>0</v>
      </c>
      <c r="P126" s="18"/>
      <c r="Q126" s="18">
        <f t="shared" si="8"/>
        <v>0</v>
      </c>
      <c r="R126" s="18" t="s">
        <v>12</v>
      </c>
      <c r="S126" s="18"/>
    </row>
    <row r="127" spans="1:19" ht="30.75" customHeight="1" x14ac:dyDescent="0.2">
      <c r="A127" s="27">
        <v>122</v>
      </c>
      <c r="B127" s="44" t="s">
        <v>174</v>
      </c>
      <c r="C127" s="44" t="s">
        <v>175</v>
      </c>
      <c r="D127" s="28" t="s">
        <v>20</v>
      </c>
      <c r="E127" s="45">
        <v>1000</v>
      </c>
      <c r="F127" s="39">
        <v>80.010000000000005</v>
      </c>
      <c r="G127" s="30">
        <f t="shared" si="4"/>
        <v>80010</v>
      </c>
      <c r="H127" s="25"/>
      <c r="I127" s="25"/>
      <c r="J127" s="18"/>
      <c r="K127" s="18">
        <f t="shared" si="5"/>
        <v>0</v>
      </c>
      <c r="L127" s="18"/>
      <c r="M127" s="18">
        <f t="shared" si="6"/>
        <v>0</v>
      </c>
      <c r="N127" s="18"/>
      <c r="O127" s="18">
        <f t="shared" si="7"/>
        <v>0</v>
      </c>
      <c r="P127" s="18">
        <v>80.010000000000005</v>
      </c>
      <c r="Q127" s="18">
        <f t="shared" si="8"/>
        <v>80010</v>
      </c>
      <c r="R127" s="18" t="s">
        <v>14</v>
      </c>
      <c r="S127" s="18"/>
    </row>
    <row r="128" spans="1:19" ht="52.5" customHeight="1" x14ac:dyDescent="0.2">
      <c r="A128" s="27">
        <v>123</v>
      </c>
      <c r="B128" s="46" t="s">
        <v>176</v>
      </c>
      <c r="C128" s="46" t="s">
        <v>176</v>
      </c>
      <c r="D128" s="45" t="s">
        <v>20</v>
      </c>
      <c r="E128" s="47">
        <v>4</v>
      </c>
      <c r="F128" s="39">
        <v>9810</v>
      </c>
      <c r="G128" s="30">
        <f t="shared" si="4"/>
        <v>39240</v>
      </c>
      <c r="H128" s="25"/>
      <c r="I128" s="25"/>
      <c r="J128" s="18">
        <v>8000</v>
      </c>
      <c r="K128" s="18">
        <f t="shared" si="5"/>
        <v>32000</v>
      </c>
      <c r="L128" s="18">
        <v>9810</v>
      </c>
      <c r="M128" s="18">
        <f t="shared" si="6"/>
        <v>39240</v>
      </c>
      <c r="N128" s="18"/>
      <c r="O128" s="18">
        <f t="shared" si="7"/>
        <v>0</v>
      </c>
      <c r="P128" s="18"/>
      <c r="Q128" s="18">
        <f t="shared" si="8"/>
        <v>0</v>
      </c>
      <c r="R128" s="18" t="s">
        <v>136</v>
      </c>
      <c r="S128" s="18"/>
    </row>
    <row r="129" spans="1:19" ht="51" customHeight="1" x14ac:dyDescent="0.2">
      <c r="A129" s="27">
        <v>124</v>
      </c>
      <c r="B129" s="46" t="s">
        <v>176</v>
      </c>
      <c r="C129" s="46" t="s">
        <v>177</v>
      </c>
      <c r="D129" s="45" t="s">
        <v>20</v>
      </c>
      <c r="E129" s="47">
        <v>4</v>
      </c>
      <c r="F129" s="39">
        <v>10120</v>
      </c>
      <c r="G129" s="30">
        <f t="shared" si="4"/>
        <v>40480</v>
      </c>
      <c r="H129" s="25"/>
      <c r="I129" s="25"/>
      <c r="J129" s="18"/>
      <c r="K129" s="18">
        <f t="shared" si="5"/>
        <v>0</v>
      </c>
      <c r="L129" s="18"/>
      <c r="M129" s="18">
        <f t="shared" si="6"/>
        <v>0</v>
      </c>
      <c r="N129" s="18"/>
      <c r="O129" s="18">
        <f t="shared" si="7"/>
        <v>0</v>
      </c>
      <c r="P129" s="18"/>
      <c r="Q129" s="18">
        <f t="shared" si="8"/>
        <v>0</v>
      </c>
      <c r="R129" s="18"/>
      <c r="S129" s="18"/>
    </row>
    <row r="130" spans="1:19" ht="30.75" customHeight="1" x14ac:dyDescent="0.2">
      <c r="A130" s="27">
        <v>125</v>
      </c>
      <c r="B130" s="46" t="s">
        <v>178</v>
      </c>
      <c r="C130" s="46" t="s">
        <v>179</v>
      </c>
      <c r="D130" s="45" t="s">
        <v>20</v>
      </c>
      <c r="E130" s="45">
        <v>50</v>
      </c>
      <c r="F130" s="39">
        <v>5760</v>
      </c>
      <c r="G130" s="30">
        <f t="shared" si="4"/>
        <v>288000</v>
      </c>
      <c r="H130" s="25"/>
      <c r="I130" s="25"/>
      <c r="J130" s="18">
        <v>5700</v>
      </c>
      <c r="K130" s="18">
        <f t="shared" si="5"/>
        <v>285000</v>
      </c>
      <c r="L130" s="18">
        <v>5760</v>
      </c>
      <c r="M130" s="18">
        <f t="shared" si="6"/>
        <v>288000</v>
      </c>
      <c r="N130" s="18"/>
      <c r="O130" s="18">
        <f t="shared" si="7"/>
        <v>0</v>
      </c>
      <c r="P130" s="18"/>
      <c r="Q130" s="18">
        <f t="shared" si="8"/>
        <v>0</v>
      </c>
      <c r="R130" s="18" t="s">
        <v>136</v>
      </c>
      <c r="S130" s="18"/>
    </row>
    <row r="131" spans="1:19" ht="30.75" customHeight="1" x14ac:dyDescent="0.2">
      <c r="A131" s="27">
        <v>126</v>
      </c>
      <c r="B131" s="46" t="s">
        <v>180</v>
      </c>
      <c r="C131" s="46" t="s">
        <v>181</v>
      </c>
      <c r="D131" s="45" t="s">
        <v>43</v>
      </c>
      <c r="E131" s="45">
        <v>50</v>
      </c>
      <c r="F131" s="39">
        <v>6780</v>
      </c>
      <c r="G131" s="30">
        <f t="shared" si="4"/>
        <v>339000</v>
      </c>
      <c r="H131" s="25"/>
      <c r="I131" s="25"/>
      <c r="J131" s="18"/>
      <c r="K131" s="18">
        <f t="shared" si="5"/>
        <v>0</v>
      </c>
      <c r="L131" s="18"/>
      <c r="M131" s="18">
        <f t="shared" si="6"/>
        <v>0</v>
      </c>
      <c r="N131" s="18"/>
      <c r="O131" s="18">
        <f t="shared" si="7"/>
        <v>0</v>
      </c>
      <c r="P131" s="18">
        <v>4455</v>
      </c>
      <c r="Q131" s="18">
        <f t="shared" si="8"/>
        <v>222750</v>
      </c>
      <c r="R131" s="18" t="s">
        <v>14</v>
      </c>
      <c r="S131" s="18"/>
    </row>
    <row r="132" spans="1:19" ht="51.75" customHeight="1" x14ac:dyDescent="0.2">
      <c r="A132" s="27">
        <v>127</v>
      </c>
      <c r="B132" s="38" t="s">
        <v>182</v>
      </c>
      <c r="C132" s="38" t="s">
        <v>183</v>
      </c>
      <c r="D132" s="39" t="s">
        <v>20</v>
      </c>
      <c r="E132" s="39">
        <v>5</v>
      </c>
      <c r="F132" s="39">
        <v>4015</v>
      </c>
      <c r="G132" s="30">
        <f t="shared" si="4"/>
        <v>20075</v>
      </c>
      <c r="H132" s="25"/>
      <c r="I132" s="25"/>
      <c r="J132" s="18">
        <v>3990</v>
      </c>
      <c r="K132" s="18">
        <f t="shared" si="5"/>
        <v>19950</v>
      </c>
      <c r="L132" s="18"/>
      <c r="M132" s="18">
        <f t="shared" si="6"/>
        <v>0</v>
      </c>
      <c r="N132" s="18"/>
      <c r="O132" s="18">
        <f t="shared" si="7"/>
        <v>0</v>
      </c>
      <c r="P132" s="18"/>
      <c r="Q132" s="18">
        <f t="shared" si="8"/>
        <v>0</v>
      </c>
      <c r="R132" s="18" t="s">
        <v>136</v>
      </c>
      <c r="S132" s="18"/>
    </row>
    <row r="133" spans="1:19" ht="30.75" customHeight="1" x14ac:dyDescent="0.2">
      <c r="A133" s="27">
        <v>128</v>
      </c>
      <c r="B133" s="38" t="s">
        <v>184</v>
      </c>
      <c r="C133" s="38" t="s">
        <v>185</v>
      </c>
      <c r="D133" s="39" t="s">
        <v>25</v>
      </c>
      <c r="E133" s="39">
        <v>2</v>
      </c>
      <c r="F133" s="39">
        <v>8960</v>
      </c>
      <c r="G133" s="30">
        <f t="shared" si="4"/>
        <v>17920</v>
      </c>
      <c r="H133" s="25"/>
      <c r="I133" s="25"/>
      <c r="J133" s="18">
        <v>8600</v>
      </c>
      <c r="K133" s="18">
        <f t="shared" si="5"/>
        <v>17200</v>
      </c>
      <c r="L133" s="18"/>
      <c r="M133" s="18">
        <f t="shared" si="6"/>
        <v>0</v>
      </c>
      <c r="N133" s="18"/>
      <c r="O133" s="18">
        <f t="shared" si="7"/>
        <v>0</v>
      </c>
      <c r="P133" s="18"/>
      <c r="Q133" s="18">
        <f t="shared" si="8"/>
        <v>0</v>
      </c>
      <c r="R133" s="18" t="s">
        <v>136</v>
      </c>
      <c r="S133" s="18"/>
    </row>
    <row r="134" spans="1:19" ht="30.75" customHeight="1" x14ac:dyDescent="0.2">
      <c r="A134" s="27">
        <v>129</v>
      </c>
      <c r="B134" s="38" t="s">
        <v>186</v>
      </c>
      <c r="C134" s="38" t="s">
        <v>187</v>
      </c>
      <c r="D134" s="39" t="s">
        <v>20</v>
      </c>
      <c r="E134" s="39">
        <v>6</v>
      </c>
      <c r="F134" s="39">
        <v>2290</v>
      </c>
      <c r="G134" s="30">
        <f t="shared" si="4"/>
        <v>13740</v>
      </c>
      <c r="H134" s="25"/>
      <c r="I134" s="25"/>
      <c r="J134" s="18"/>
      <c r="K134" s="18">
        <f t="shared" si="5"/>
        <v>0</v>
      </c>
      <c r="L134" s="18"/>
      <c r="M134" s="18">
        <f t="shared" si="6"/>
        <v>0</v>
      </c>
      <c r="N134" s="18"/>
      <c r="O134" s="18">
        <f t="shared" si="7"/>
        <v>0</v>
      </c>
      <c r="P134" s="18"/>
      <c r="Q134" s="18">
        <f t="shared" si="8"/>
        <v>0</v>
      </c>
      <c r="R134" s="18"/>
      <c r="S134" s="18"/>
    </row>
    <row r="135" spans="1:19" ht="21.75" customHeight="1" x14ac:dyDescent="0.2">
      <c r="A135" s="27">
        <v>130</v>
      </c>
      <c r="B135" s="38" t="s">
        <v>188</v>
      </c>
      <c r="C135" s="38" t="s">
        <v>189</v>
      </c>
      <c r="D135" s="39" t="s">
        <v>190</v>
      </c>
      <c r="E135" s="39">
        <v>1</v>
      </c>
      <c r="F135" s="39">
        <v>5600</v>
      </c>
      <c r="G135" s="30">
        <f t="shared" ref="G135:G150" si="9">E135*F135</f>
        <v>5600</v>
      </c>
      <c r="H135" s="25"/>
      <c r="I135" s="25"/>
      <c r="J135" s="18"/>
      <c r="K135" s="18">
        <f t="shared" ref="K135:K142" si="10">J135*E135</f>
        <v>0</v>
      </c>
      <c r="L135" s="18"/>
      <c r="M135" s="18">
        <f t="shared" ref="M135:M142" si="11">L135*E135</f>
        <v>0</v>
      </c>
      <c r="N135" s="18"/>
      <c r="O135" s="18">
        <f t="shared" ref="O135:O142" si="12">N135*E135</f>
        <v>0</v>
      </c>
      <c r="P135" s="18"/>
      <c r="Q135" s="18">
        <f t="shared" si="8"/>
        <v>0</v>
      </c>
      <c r="R135" s="18"/>
      <c r="S135" s="18"/>
    </row>
    <row r="136" spans="1:19" ht="21.75" customHeight="1" x14ac:dyDescent="0.2">
      <c r="A136" s="27">
        <v>131</v>
      </c>
      <c r="B136" s="38" t="s">
        <v>191</v>
      </c>
      <c r="C136" s="38" t="s">
        <v>191</v>
      </c>
      <c r="D136" s="39" t="s">
        <v>190</v>
      </c>
      <c r="E136" s="39">
        <v>4</v>
      </c>
      <c r="F136" s="39">
        <v>13000</v>
      </c>
      <c r="G136" s="30">
        <f t="shared" si="9"/>
        <v>52000</v>
      </c>
      <c r="H136" s="25"/>
      <c r="I136" s="25"/>
      <c r="J136" s="18"/>
      <c r="K136" s="18">
        <f t="shared" si="10"/>
        <v>0</v>
      </c>
      <c r="L136" s="18"/>
      <c r="M136" s="18">
        <f t="shared" si="11"/>
        <v>0</v>
      </c>
      <c r="N136" s="18"/>
      <c r="O136" s="18">
        <f t="shared" si="12"/>
        <v>0</v>
      </c>
      <c r="P136" s="18"/>
      <c r="Q136" s="18">
        <f t="shared" si="8"/>
        <v>0</v>
      </c>
      <c r="R136" s="18"/>
      <c r="S136" s="18"/>
    </row>
    <row r="137" spans="1:19" ht="21.75" customHeight="1" x14ac:dyDescent="0.2">
      <c r="A137" s="27">
        <v>132</v>
      </c>
      <c r="B137" s="38" t="s">
        <v>192</v>
      </c>
      <c r="C137" s="38" t="s">
        <v>192</v>
      </c>
      <c r="D137" s="39" t="s">
        <v>20</v>
      </c>
      <c r="E137" s="39">
        <v>6</v>
      </c>
      <c r="F137" s="39">
        <v>2170</v>
      </c>
      <c r="G137" s="30">
        <f t="shared" si="9"/>
        <v>13020</v>
      </c>
      <c r="H137" s="25"/>
      <c r="I137" s="25"/>
      <c r="J137" s="18">
        <v>2100</v>
      </c>
      <c r="K137" s="18">
        <f t="shared" si="10"/>
        <v>12600</v>
      </c>
      <c r="L137" s="18"/>
      <c r="M137" s="18">
        <f t="shared" si="11"/>
        <v>0</v>
      </c>
      <c r="N137" s="18"/>
      <c r="O137" s="18">
        <f t="shared" si="12"/>
        <v>0</v>
      </c>
      <c r="P137" s="18"/>
      <c r="Q137" s="18">
        <f t="shared" si="8"/>
        <v>0</v>
      </c>
      <c r="R137" s="18" t="s">
        <v>136</v>
      </c>
      <c r="S137" s="18"/>
    </row>
    <row r="138" spans="1:19" ht="21.75" customHeight="1" x14ac:dyDescent="0.2">
      <c r="A138" s="27">
        <v>133</v>
      </c>
      <c r="B138" s="38" t="s">
        <v>193</v>
      </c>
      <c r="C138" s="38" t="s">
        <v>193</v>
      </c>
      <c r="D138" s="39" t="s">
        <v>25</v>
      </c>
      <c r="E138" s="39">
        <v>2</v>
      </c>
      <c r="F138" s="39">
        <v>10200</v>
      </c>
      <c r="G138" s="30">
        <f t="shared" si="9"/>
        <v>20400</v>
      </c>
      <c r="H138" s="25"/>
      <c r="I138" s="25"/>
      <c r="J138" s="18"/>
      <c r="K138" s="18">
        <f t="shared" si="10"/>
        <v>0</v>
      </c>
      <c r="L138" s="18"/>
      <c r="M138" s="18">
        <f t="shared" si="11"/>
        <v>0</v>
      </c>
      <c r="N138" s="18"/>
      <c r="O138" s="18">
        <f t="shared" si="12"/>
        <v>0</v>
      </c>
      <c r="P138" s="18"/>
      <c r="Q138" s="18">
        <f t="shared" si="8"/>
        <v>0</v>
      </c>
      <c r="R138" s="18"/>
      <c r="S138" s="18"/>
    </row>
    <row r="139" spans="1:19" ht="21.75" customHeight="1" x14ac:dyDescent="0.2">
      <c r="A139" s="27">
        <v>134</v>
      </c>
      <c r="B139" s="38" t="s">
        <v>194</v>
      </c>
      <c r="C139" s="38" t="s">
        <v>195</v>
      </c>
      <c r="D139" s="39" t="s">
        <v>173</v>
      </c>
      <c r="E139" s="39">
        <v>20</v>
      </c>
      <c r="F139" s="39">
        <v>56800</v>
      </c>
      <c r="G139" s="30">
        <f t="shared" si="9"/>
        <v>1136000</v>
      </c>
      <c r="H139" s="25"/>
      <c r="I139" s="25"/>
      <c r="J139" s="18"/>
      <c r="K139" s="18">
        <f t="shared" si="10"/>
        <v>0</v>
      </c>
      <c r="L139" s="18"/>
      <c r="M139" s="18">
        <f t="shared" si="11"/>
        <v>0</v>
      </c>
      <c r="N139" s="18"/>
      <c r="O139" s="18">
        <f t="shared" si="12"/>
        <v>0</v>
      </c>
      <c r="P139" s="18">
        <v>51000</v>
      </c>
      <c r="Q139" s="18">
        <f t="shared" si="8"/>
        <v>1020000</v>
      </c>
      <c r="R139" s="18" t="s">
        <v>14</v>
      </c>
      <c r="S139" s="18"/>
    </row>
    <row r="140" spans="1:19" ht="21.75" customHeight="1" x14ac:dyDescent="0.2">
      <c r="A140" s="27">
        <v>135</v>
      </c>
      <c r="B140" s="38" t="s">
        <v>196</v>
      </c>
      <c r="C140" s="38" t="s">
        <v>196</v>
      </c>
      <c r="D140" s="39" t="s">
        <v>20</v>
      </c>
      <c r="E140" s="39">
        <v>14</v>
      </c>
      <c r="F140" s="39">
        <v>32000</v>
      </c>
      <c r="G140" s="30">
        <f t="shared" si="9"/>
        <v>448000</v>
      </c>
      <c r="H140" s="25"/>
      <c r="I140" s="25"/>
      <c r="J140" s="18"/>
      <c r="K140" s="18">
        <f t="shared" si="10"/>
        <v>0</v>
      </c>
      <c r="L140" s="18"/>
      <c r="M140" s="18">
        <f t="shared" si="11"/>
        <v>0</v>
      </c>
      <c r="N140" s="18"/>
      <c r="O140" s="18">
        <f t="shared" si="12"/>
        <v>0</v>
      </c>
      <c r="P140" s="18">
        <v>29560</v>
      </c>
      <c r="Q140" s="18">
        <f t="shared" si="8"/>
        <v>413840</v>
      </c>
      <c r="R140" s="18" t="s">
        <v>14</v>
      </c>
      <c r="S140" s="18"/>
    </row>
    <row r="141" spans="1:19" ht="21.75" customHeight="1" x14ac:dyDescent="0.2">
      <c r="A141" s="27">
        <v>136</v>
      </c>
      <c r="B141" s="38" t="s">
        <v>197</v>
      </c>
      <c r="C141" s="38" t="s">
        <v>197</v>
      </c>
      <c r="D141" s="39" t="s">
        <v>198</v>
      </c>
      <c r="E141" s="39">
        <v>15</v>
      </c>
      <c r="F141" s="39">
        <v>32000</v>
      </c>
      <c r="G141" s="30">
        <f t="shared" si="9"/>
        <v>480000</v>
      </c>
      <c r="H141" s="25"/>
      <c r="I141" s="25"/>
      <c r="J141" s="18"/>
      <c r="K141" s="18">
        <f t="shared" si="10"/>
        <v>0</v>
      </c>
      <c r="L141" s="18"/>
      <c r="M141" s="18">
        <f t="shared" si="11"/>
        <v>0</v>
      </c>
      <c r="N141" s="18"/>
      <c r="O141" s="18">
        <f t="shared" si="12"/>
        <v>0</v>
      </c>
      <c r="P141" s="18">
        <v>29560</v>
      </c>
      <c r="Q141" s="18">
        <f t="shared" si="8"/>
        <v>443400</v>
      </c>
      <c r="R141" s="18" t="s">
        <v>14</v>
      </c>
      <c r="S141" s="18"/>
    </row>
    <row r="142" spans="1:19" ht="21.75" customHeight="1" x14ac:dyDescent="0.2">
      <c r="A142" s="27">
        <v>137</v>
      </c>
      <c r="B142" s="38" t="s">
        <v>199</v>
      </c>
      <c r="C142" s="38" t="s">
        <v>200</v>
      </c>
      <c r="D142" s="39" t="s">
        <v>20</v>
      </c>
      <c r="E142" s="39">
        <v>1500</v>
      </c>
      <c r="F142" s="39">
        <v>180</v>
      </c>
      <c r="G142" s="30">
        <f t="shared" si="9"/>
        <v>270000</v>
      </c>
      <c r="H142" s="25"/>
      <c r="I142" s="25"/>
      <c r="J142" s="18"/>
      <c r="K142" s="18">
        <f t="shared" si="10"/>
        <v>0</v>
      </c>
      <c r="L142" s="18">
        <v>180</v>
      </c>
      <c r="M142" s="18">
        <f t="shared" si="11"/>
        <v>270000</v>
      </c>
      <c r="N142" s="18"/>
      <c r="O142" s="18">
        <f t="shared" si="12"/>
        <v>0</v>
      </c>
      <c r="P142" s="18">
        <v>168</v>
      </c>
      <c r="Q142" s="18">
        <f t="shared" si="8"/>
        <v>252000</v>
      </c>
      <c r="R142" s="18" t="s">
        <v>14</v>
      </c>
      <c r="S142" s="18"/>
    </row>
    <row r="143" spans="1:19" ht="15.95" customHeight="1" x14ac:dyDescent="0.2">
      <c r="A143" s="29"/>
      <c r="B143" s="48" t="s">
        <v>201</v>
      </c>
      <c r="C143" s="49"/>
      <c r="D143" s="50"/>
      <c r="E143" s="51"/>
      <c r="F143" s="52"/>
      <c r="G143" s="30">
        <f>SUM(G6:G142)</f>
        <v>56579155</v>
      </c>
      <c r="H143" s="18"/>
      <c r="I143" s="18"/>
      <c r="J143" s="18"/>
      <c r="K143" s="53">
        <f>SUM(K6:K142)</f>
        <v>3069100</v>
      </c>
      <c r="L143" s="18"/>
      <c r="M143" s="53">
        <f>SUM(M6:M142)</f>
        <v>4045160</v>
      </c>
      <c r="N143" s="18"/>
      <c r="O143" s="54">
        <f>SUM(O6:O142)</f>
        <v>44766100</v>
      </c>
      <c r="P143" s="18"/>
      <c r="Q143" s="53">
        <f>SUM(Q109:Q142)</f>
        <v>4575120</v>
      </c>
      <c r="R143" s="18"/>
      <c r="S143" s="18"/>
    </row>
    <row r="144" spans="1:19" s="2" customFormat="1" ht="33" customHeight="1" x14ac:dyDescent="0.2">
      <c r="A144" s="1"/>
      <c r="D144" s="3"/>
      <c r="E144" s="1"/>
      <c r="G144" s="4"/>
    </row>
    <row r="145" spans="1:7" s="2" customFormat="1" ht="33" customHeight="1" x14ac:dyDescent="0.2">
      <c r="A145" s="1"/>
      <c r="B145" s="55" t="s">
        <v>202</v>
      </c>
      <c r="D145" s="3"/>
      <c r="E145" s="1"/>
      <c r="G145" s="4"/>
    </row>
    <row r="146" spans="1:7" s="2" customFormat="1" ht="33" customHeight="1" x14ac:dyDescent="0.2">
      <c r="A146" s="56"/>
      <c r="B146" s="55" t="s">
        <v>203</v>
      </c>
      <c r="C146" s="57"/>
      <c r="D146" s="58"/>
      <c r="E146" s="56"/>
      <c r="F146" s="57"/>
      <c r="G146" s="59"/>
    </row>
    <row r="147" spans="1:7" ht="33" customHeight="1" x14ac:dyDescent="0.2">
      <c r="B147" s="55" t="s">
        <v>204</v>
      </c>
    </row>
    <row r="148" spans="1:7" ht="33" customHeight="1" x14ac:dyDescent="0.2">
      <c r="B148" s="55" t="s">
        <v>205</v>
      </c>
    </row>
    <row r="149" spans="1:7" ht="33" customHeight="1" x14ac:dyDescent="0.2">
      <c r="B149" s="55" t="s">
        <v>206</v>
      </c>
    </row>
    <row r="150" spans="1:7" ht="33" customHeight="1" x14ac:dyDescent="0.2">
      <c r="B150" s="55" t="s">
        <v>207</v>
      </c>
    </row>
    <row r="151" spans="1:7" ht="33" customHeight="1" x14ac:dyDescent="0.2">
      <c r="B151" s="55" t="s">
        <v>208</v>
      </c>
    </row>
    <row r="152" spans="1:7" ht="33" customHeight="1" x14ac:dyDescent="0.2">
      <c r="B152" s="55" t="s">
        <v>209</v>
      </c>
    </row>
    <row r="153" spans="1:7" ht="33" customHeight="1" x14ac:dyDescent="0.2">
      <c r="B153" s="55" t="s">
        <v>210</v>
      </c>
    </row>
    <row r="154" spans="1:7" ht="33" customHeight="1" x14ac:dyDescent="0.2">
      <c r="B154" s="55" t="s">
        <v>211</v>
      </c>
    </row>
    <row r="155" spans="1:7" ht="33" customHeight="1" x14ac:dyDescent="0.2">
      <c r="B155" s="55" t="s">
        <v>212</v>
      </c>
    </row>
    <row r="156" spans="1:7" ht="11.45" customHeight="1" x14ac:dyDescent="0.2">
      <c r="B156" s="60"/>
    </row>
    <row r="157" spans="1:7" ht="11.45" customHeight="1" x14ac:dyDescent="0.2">
      <c r="B157" s="60"/>
    </row>
    <row r="158" spans="1:7" ht="11.45" customHeight="1" x14ac:dyDescent="0.2">
      <c r="B158" s="60"/>
    </row>
    <row r="159" spans="1:7" ht="11.45" customHeight="1" x14ac:dyDescent="0.2">
      <c r="B159" s="61"/>
    </row>
  </sheetData>
  <mergeCells count="19">
    <mergeCell ref="S4:S5"/>
    <mergeCell ref="H6:H142"/>
    <mergeCell ref="I6:I142"/>
    <mergeCell ref="I4:I5"/>
    <mergeCell ref="J4:K4"/>
    <mergeCell ref="L4:M4"/>
    <mergeCell ref="N4:O4"/>
    <mergeCell ref="P4:Q4"/>
    <mergeCell ref="R4:R5"/>
    <mergeCell ref="A2:D2"/>
    <mergeCell ref="E2:I3"/>
    <mergeCell ref="A4:A5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2015-06-05T18:17:20Z</dcterms:created>
  <dcterms:modified xsi:type="dcterms:W3CDTF">2024-06-05T06:56:53Z</dcterms:modified>
</cp:coreProperties>
</file>