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-120" yWindow="-120" windowWidth="23250" windowHeight="13170"/>
  </bookViews>
  <sheets>
    <sheet name="Лист2" sheetId="2" r:id="rId1"/>
  </sheets>
  <calcPr calcId="145621"/>
</workbook>
</file>

<file path=xl/calcChain.xml><?xml version="1.0" encoding="utf-8"?>
<calcChain xmlns="http://schemas.openxmlformats.org/spreadsheetml/2006/main">
  <c r="G8" i="2" l="1"/>
  <c r="G9" i="2"/>
  <c r="G10" i="2"/>
  <c r="G11" i="2"/>
  <c r="G12" i="2"/>
  <c r="G13" i="2"/>
  <c r="G14" i="2"/>
  <c r="G15" i="2"/>
  <c r="G16" i="2"/>
  <c r="G17" i="2"/>
  <c r="G18" i="2"/>
  <c r="G19" i="2"/>
  <c r="G20" i="2"/>
  <c r="G4" i="2" l="1"/>
  <c r="G5" i="2"/>
  <c r="G6" i="2"/>
  <c r="G7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3" i="2" l="1"/>
  <c r="G109" i="2" s="1"/>
</calcChain>
</file>

<file path=xl/sharedStrings.xml><?xml version="1.0" encoding="utf-8"?>
<sst xmlns="http://schemas.openxmlformats.org/spreadsheetml/2006/main" count="339" uniqueCount="225">
  <si>
    <t xml:space="preserve">МНН
</t>
  </si>
  <si>
    <t xml:space="preserve">Ед. изм.
</t>
  </si>
  <si>
    <t xml:space="preserve">Цена
</t>
  </si>
  <si>
    <t>штука</t>
  </si>
  <si>
    <t>Шприц изготовлен из высококачественного пластика и состоит из поршня, уплотнительного резинового кольца, цилиндра с градуировкой. Игла с трехгранной заточкой покрыта тонким слоем силикона. Стерилизован этиленоксидом. Срок годности: 3 года.</t>
  </si>
  <si>
    <t>Шприц инъекционный трехкомпонентный стерильный однократного применения Bioject® Budget объемами: 5мл с иглами 22Gx1 1/2"</t>
  </si>
  <si>
    <t>шт</t>
  </si>
  <si>
    <t>№ лота</t>
  </si>
  <si>
    <t xml:space="preserve">Характеристика товара и форма выпуска </t>
  </si>
  <si>
    <t>Кол-во</t>
  </si>
  <si>
    <t>Сумма</t>
  </si>
  <si>
    <t xml:space="preserve">Место поставки </t>
  </si>
  <si>
    <t xml:space="preserve">График поставки </t>
  </si>
  <si>
    <t>фл</t>
  </si>
  <si>
    <t>кг</t>
  </si>
  <si>
    <t xml:space="preserve">Коллорголовая краска </t>
  </si>
  <si>
    <t>Краска для тонометрии 10,0</t>
  </si>
  <si>
    <t>раствор для наружного применение 27,5%</t>
  </si>
  <si>
    <t>Перекись водорода</t>
  </si>
  <si>
    <t xml:space="preserve">Перекись водорода </t>
  </si>
  <si>
    <t>раствор для наружного применение 6%-400мл</t>
  </si>
  <si>
    <t>раствор для наружного применение 3%-400мл</t>
  </si>
  <si>
    <t>раствор 400 мл фурациллина</t>
  </si>
  <si>
    <t>Нитрофурал</t>
  </si>
  <si>
    <t>уп</t>
  </si>
  <si>
    <t>Амброксол</t>
  </si>
  <si>
    <t>Раствор для приема внутрь и ингаляций, 7.5 мг/мл, 100 мл, № 1</t>
  </si>
  <si>
    <t xml:space="preserve">по заявке заказчика течение 10 дней до дверей склада </t>
  </si>
  <si>
    <t>Оксибупрокаин</t>
  </si>
  <si>
    <t>Капли глазные  0,4 % 5 мл </t>
  </si>
  <si>
    <t>Левокарнитин.</t>
  </si>
  <si>
    <t>Раствор для инъекций 1мг 5мл</t>
  </si>
  <si>
    <t>амп</t>
  </si>
  <si>
    <t>раствор для приема внутрь 1 г/10 мл 10 мл</t>
  </si>
  <si>
    <t xml:space="preserve">Натрия хлорид, Натрия ацетата (натрия уксуснокислого 3-водного) Дисоль </t>
  </si>
  <si>
    <t xml:space="preserve">раствор для инфузий 400 мл </t>
  </si>
  <si>
    <t xml:space="preserve">Калия хлорид, Натрия хлорид, Натрия ацетата тригидрат Ацесоль </t>
  </si>
  <si>
    <t xml:space="preserve">Сульфацил натрия </t>
  </si>
  <si>
    <t>капля для глаз 20%, 10мл</t>
  </si>
  <si>
    <t>Тетрациклин</t>
  </si>
  <si>
    <t xml:space="preserve">мазь глазная 1% 10 гр </t>
  </si>
  <si>
    <t>туб</t>
  </si>
  <si>
    <t>Хлорамфеникол</t>
  </si>
  <si>
    <t xml:space="preserve">линимент 10% 25 гр </t>
  </si>
  <si>
    <t>таб</t>
  </si>
  <si>
    <t xml:space="preserve">Пентоксифиллин </t>
  </si>
  <si>
    <t xml:space="preserve"> раствор для иньекций 2%/5 мл</t>
  </si>
  <si>
    <t>Бриллиантового зеленого</t>
  </si>
  <si>
    <t xml:space="preserve"> раствор для наружного применение 1%-30мл</t>
  </si>
  <si>
    <t xml:space="preserve">диоксотетрагидрокситетрагидронафталин (оксонафтилин, оксолин) </t>
  </si>
  <si>
    <t>Мазь назальная 0.25%: тубы 10 г</t>
  </si>
  <si>
    <t>Вата медицинская гигроскопическая хирургическая нестерильная 100г</t>
  </si>
  <si>
    <t>Вата медицинская гигроскопическая хирургическая нестерильная  100г</t>
  </si>
  <si>
    <t>Индикаторы стерилизации</t>
  </si>
  <si>
    <t xml:space="preserve">МедИС-132/20-1 (1000 тестов ), наружн. С журналом </t>
  </si>
  <si>
    <t>МедИС-180/60-1 (1000 тестов), наружн. С журналом</t>
  </si>
  <si>
    <t>Стеритест-Вл 160град/150мин, 180град/60мин,200град/30 (500 тестов,внутренние) с журналом</t>
  </si>
  <si>
    <t xml:space="preserve">Марля </t>
  </si>
  <si>
    <t xml:space="preserve">медицинская </t>
  </si>
  <si>
    <t>м</t>
  </si>
  <si>
    <t xml:space="preserve">Нит хирургическая </t>
  </si>
  <si>
    <t>Викрил фиолетовый W9120 3/0, М2, 75см, игла колющ. с уплощ.кончика 26мм, 1/2 окр</t>
  </si>
  <si>
    <t>Нит хирургические (Шелк с иглой №3 45см )</t>
  </si>
  <si>
    <t>в двойной стерильной упаковке. Внутренняя стерильная упаковка  обеспечивает двойной контроль за содержимым упаковки в операционной после передачи нити на стерильный стол (содержит информацию о нити и игле), а также обеспечивает прямолинейность нити после извлечения ее из упаковки (эффект памяти формы). Нить натуральная нерассасывающаяся кручёная из виргинского шёлкаМ4 (1)     180 см</t>
  </si>
  <si>
    <t>Скальпель  стерильный однократного применения с лезвиями №№10, 10А, 11, 12, 12В, 12D, 13, 14, 15, 15А, 15С, 15D, 16, 18, 19, 20, 21, 22, 22А, 23, 24, 25, 25А,36 в коробке №10</t>
  </si>
  <si>
    <t>Тонометр</t>
  </si>
  <si>
    <t>Тонометр механический  со стетоскопом, механический на плечо,аускультативный,Диапазон измерений давления от 0 до 300 мм рт.ст.,±3 мм рт. ст., размер 52 × 90 × 33 мм</t>
  </si>
  <si>
    <t>Пульсоксиметр</t>
  </si>
  <si>
    <t>Пульсоксиметр  Mars XP10  имеет    регистрационный удостоверение и сертификат</t>
  </si>
  <si>
    <t>Бумага для ЭКГ</t>
  </si>
  <si>
    <t>Облучатель бактерицидный ОБНП - 2х30 настенно-потолочный</t>
  </si>
  <si>
    <t>Пульпоэкстракторы</t>
  </si>
  <si>
    <t>Предназначены для одноразового удаления пульпы из корневого канала зуба.№100 короткие</t>
  </si>
  <si>
    <t xml:space="preserve">Эндометазон Н </t>
  </si>
  <si>
    <t>для пломбирования корневых каналов (без дексаметазона).</t>
  </si>
  <si>
    <t xml:space="preserve">Лампа бактериоцидная </t>
  </si>
  <si>
    <t xml:space="preserve">1*30 ультрафиолетовая </t>
  </si>
  <si>
    <t xml:space="preserve">Бумага для УЗИ </t>
  </si>
  <si>
    <t>глянцивые бумага для узи размер 110*20мм</t>
  </si>
  <si>
    <t xml:space="preserve">Стекло покровное </t>
  </si>
  <si>
    <t xml:space="preserve">для микропрепаратов (24х24) (уп.100 шт) </t>
  </si>
  <si>
    <t xml:space="preserve">Стекло предметное </t>
  </si>
  <si>
    <t>с мат. полосой д/маркировки и шлиф. краями СП-7105 26*76*1мм</t>
  </si>
  <si>
    <t xml:space="preserve">Пробирка </t>
  </si>
  <si>
    <t xml:space="preserve">Пипетка Пастера </t>
  </si>
  <si>
    <t xml:space="preserve">1мл </t>
  </si>
  <si>
    <t>центрафужная град. П-1-10-0,2</t>
  </si>
  <si>
    <t>Уп.</t>
  </si>
  <si>
    <t>Уницем</t>
  </si>
  <si>
    <t>Цинк- фосфатный двухкомпонентный, трехцветный</t>
  </si>
  <si>
    <t>Prime Dent Composite</t>
  </si>
  <si>
    <t>Hit Chemical Pure x\o № 008005</t>
  </si>
  <si>
    <t xml:space="preserve">Лоток почкообразный </t>
  </si>
  <si>
    <t>Лоток почкообразный 81300-03 (нерж)</t>
  </si>
  <si>
    <t>Шпатель для цемента</t>
  </si>
  <si>
    <t>для цемента</t>
  </si>
  <si>
    <t xml:space="preserve">Штопфер-гладилка </t>
  </si>
  <si>
    <t>№1</t>
  </si>
  <si>
    <t>Экскаватор №1</t>
  </si>
  <si>
    <t>Экскаватор №2</t>
  </si>
  <si>
    <t>Зонд зубной серповидный</t>
  </si>
  <si>
    <t>Гладилка серповидная</t>
  </si>
  <si>
    <t>Зеркало стоматологическое</t>
  </si>
  <si>
    <t>Ручка для зеркала</t>
  </si>
  <si>
    <t>Пинцет зубной изогнутый 147 мм, П-114</t>
  </si>
  <si>
    <t>Пинцет зубной изогнутый 147 мм, П-115</t>
  </si>
  <si>
    <t>Файлы K-Files ассорти 31мм /15/40</t>
  </si>
  <si>
    <t>Файлы K-Files ассорти 31мм /15/41</t>
  </si>
  <si>
    <t>упак</t>
  </si>
  <si>
    <t>Файлы H-Files ассорти 31мм /15/40</t>
  </si>
  <si>
    <t>Файлы H-Files ассорти 31мм /15/41</t>
  </si>
  <si>
    <t>Щипцы Щ- 177 с широкими губками д/удаления корней зубов ниж.ч. №33</t>
  </si>
  <si>
    <t>Щипцы Щ- 177 с широкими губками д/удаления корней зубов ниж.ч. №34</t>
  </si>
  <si>
    <t>Элеватор зубной прямой №3 Э-38 зп-"МИЗ-В"</t>
  </si>
  <si>
    <t xml:space="preserve">Гель </t>
  </si>
  <si>
    <t>Нейтрален, растворим в воде, сохраняет вязкость независимо от температуры и рН кожи. Легко и равномерно наносится на кожу и не оказывает раздражающего действия. Состав: карбомер (940), глицерин, триэтаноламин, додецилсульфат натрия, Tween-80, этил гидроксид бензоата, дистиллированная вода 5,0кг</t>
  </si>
  <si>
    <t>канистр</t>
  </si>
  <si>
    <t xml:space="preserve">Азопирам </t>
  </si>
  <si>
    <t>Набор реактивов для предстерилизационного контроля с фенолфталеином на 100мл</t>
  </si>
  <si>
    <t>щт</t>
  </si>
  <si>
    <t>Шприц инъекционный трехкомпонентный стерильный однократного применения Bioject® Budget объемами: 20 мл с иглами 20Gx 1 1/2"</t>
  </si>
  <si>
    <t>Шприц инъекционный трехкомпонентный стерильный однократного применения Bioject® Budget объемами: 2мл с иглами 23Gx1</t>
  </si>
  <si>
    <t>Шприц изготовлен из высококачественного пластика и состоит из поршня, уплотнительного резинового кольца, цилиндра с градуировкой. Игла с трехгранной заточкой покрыта тонким слоем силикона.</t>
  </si>
  <si>
    <t>Шприц инъекционный трехкомпонентный стерильный однократного применения Bioject® Budget объемами: 10мл с иглой 21Gx1 1/2</t>
  </si>
  <si>
    <t xml:space="preserve">Анаферон </t>
  </si>
  <si>
    <t>Противовирусные средства для системного применения. Противовирусные
препараты прямого действия взрослый</t>
  </si>
  <si>
    <t>Противовирусные средства для системного применения. Противовирусные
препараты прямого действия детский</t>
  </si>
  <si>
    <t>центрафужная не град. П-1-10-0,2</t>
  </si>
  <si>
    <t>Сальбутамол</t>
  </si>
  <si>
    <t>Раствор для небулайзера, 5 мг/мл, 20 мл, №1</t>
  </si>
  <si>
    <t>флак</t>
  </si>
  <si>
    <t>Девид арс</t>
  </si>
  <si>
    <t>Бинт 7*14</t>
  </si>
  <si>
    <t>Бинт 5*10</t>
  </si>
  <si>
    <t>Нит хирургические (Шелк с иглой №4,5,6,8 размеры 45см )</t>
  </si>
  <si>
    <t>в двойной стерильной упаковке. Внутренняя стерильная упаковка  обеспечивает двойной контроль за содержимым упаковки в операционной после передачи нити на стерильный стол (содержит информацию о нити и игле), а также обеспечивает прямолинейность нити после извлечения ее из упаковки (эффект памяти формы). Нить натуральная нерассасывающаяся кручёная из виргинского шёлкаМ4 (1)     180 см                                                                            Характеристики:
вид изделия - отрезки стандартной длины
свойства материала - не рассасывающийся
тип нити - полифиламентный
область применения - многоцелевые
длина нити, см - 180
толщина нити - 4 USP ( 6 метрик )
наличие прокладок - нет
насечки на нити - без насечек</t>
  </si>
  <si>
    <t xml:space="preserve">светоотверждаемый универсальный композит   Megafil </t>
  </si>
  <si>
    <t>является светоотверждаемым универсальным микрогибридным композитом для реставрационных работ в области передних и боковых зубов.</t>
  </si>
  <si>
    <t>трииодметан  Паста Jodoform</t>
  </si>
  <si>
    <t>йодоформ применяют для тампонады лунки после удаления зуба.</t>
  </si>
  <si>
    <t xml:space="preserve">«Белак-F» — прозрачный фторирующий лак. </t>
  </si>
  <si>
    <t>Применяется для профилактики кариеса зубов у детей и подростков, а также как лечебное средство при гиперестезии зубов, при клиновидных дефектах, травматических повреждениях эмали и других некариозных поражениях.</t>
  </si>
  <si>
    <t>Глицерин;Кальций;Дистиллированная вода;
Мефелин;Карбоксиметилцеллюлоза;
Вкусовые примеси.Депурал нео</t>
  </si>
  <si>
    <t>олировочная абразивная стоматологическая паста.</t>
  </si>
  <si>
    <t>Штатив</t>
  </si>
  <si>
    <t xml:space="preserve">вливание растворов медицинские с колсами никелированный </t>
  </si>
  <si>
    <t xml:space="preserve">Наконечник </t>
  </si>
  <si>
    <t>стерильные медицинские 7*14</t>
  </si>
  <si>
    <t>стерильные медицинские 5*10</t>
  </si>
  <si>
    <t>не стерильные медицинские 7*14</t>
  </si>
  <si>
    <t>не стерильные медицинские 5*10</t>
  </si>
  <si>
    <t>Препарат с противомикробным, противовоспалительным и улучшающим регенерацию тканей действием для наружного применения</t>
  </si>
  <si>
    <t>Дегот,ксероформ -по 30,0 (Вишеновский мазь)</t>
  </si>
  <si>
    <t>цинк-фосфатный цемент химического отверждения 55+80гр (адгезор)</t>
  </si>
  <si>
    <t>фиксации металлических и металлокерамических коронок и мостов; в качестве основы для реставраций,изготавливаемых из композитов и амальгамы; для временных реставраций; для пломбирования каналов с гуттаперчевыми штифтами</t>
  </si>
  <si>
    <t xml:space="preserve">Уксусный кислота </t>
  </si>
  <si>
    <t>3%-раствор 200мл</t>
  </si>
  <si>
    <t xml:space="preserve">Викрил </t>
  </si>
  <si>
    <t xml:space="preserve">М1,5 (4/0) 75см игла колющая SH plus 20мм (W9113),M2 (3/0) 75см игла колющая 26мм (W9120),М3(2/0) 75см игла коллющая SH plus 26мм (W9121),M3.5 (0), 75 см, игла колющая MH-1plus - 31мм (W9138),M4 (1), 90 см, игла колющая CT - 40mm (W9431) из каждого вида по 50шт </t>
  </si>
  <si>
    <t>Облучатель бактерицидный настенно-потолочный 2х30                                Технические характеристики:
•Источники излучения: 2 шт.
•Производительность: 180 (225) м3 /час*
•Потребляемая мощность: 190 Вт
•Габариты: 110х80х950 мм
•Масса, не более: 3 кг</t>
  </si>
  <si>
    <t xml:space="preserve">Карандаш по стеклу </t>
  </si>
  <si>
    <t xml:space="preserve">лабораторные синиее </t>
  </si>
  <si>
    <t xml:space="preserve">Антиген кардиолипиновый </t>
  </si>
  <si>
    <t>для РМП» «Сифилис-АгКЛ-РМП» Комплект №1, 1000 определений с контрольными сыворотками</t>
  </si>
  <si>
    <t xml:space="preserve">Капиляр СОЭ метру </t>
  </si>
  <si>
    <t xml:space="preserve">Дозатор меданические </t>
  </si>
  <si>
    <t xml:space="preserve">1-канальный 100-1000мкл </t>
  </si>
  <si>
    <t>1-канальный 10-200мкл</t>
  </si>
  <si>
    <t xml:space="preserve">10-250мкл лабораторные №1000шт </t>
  </si>
  <si>
    <t xml:space="preserve">100-1000мкл лабораторные №1000шт </t>
  </si>
  <si>
    <t xml:space="preserve">Эритротесты </t>
  </si>
  <si>
    <t xml:space="preserve">Анти АВ 5мл </t>
  </si>
  <si>
    <t xml:space="preserve">Анти В 10мл </t>
  </si>
  <si>
    <t xml:space="preserve">АнтиД супер  5мл </t>
  </si>
  <si>
    <t xml:space="preserve">Штатив </t>
  </si>
  <si>
    <t xml:space="preserve">Краска Ромоновску </t>
  </si>
  <si>
    <t>по Азур-Эозиновая краска 1лит +буфером</t>
  </si>
  <si>
    <t xml:space="preserve">Планшет </t>
  </si>
  <si>
    <t xml:space="preserve">для определенеие группы крови </t>
  </si>
  <si>
    <t xml:space="preserve">гнездо №40 для лаборатории </t>
  </si>
  <si>
    <t>ГКП  на ПХВ «Районный поликлиника Сауран»     Туркестанская область, район Сауран,  ул. К.Темирбаев 2а</t>
  </si>
  <si>
    <t xml:space="preserve">Канюля/катетер внутривенный периферический Bioflokage® Budget c инъекционным клапаном, размерами: , 16G, , 18G, 20G, 22G, </t>
  </si>
  <si>
    <t xml:space="preserve">Скальпель  стерильный однократного применения с лезвиями №18, 19, 20, 21, 22, </t>
  </si>
  <si>
    <t xml:space="preserve"> размер 58*23 (обмотка внешняя,цвет внешняя сторона рулона белый,внешняя сторона рулона-диаграммная сетка розового цвета</t>
  </si>
  <si>
    <t>Сканирующее устройство- дигитайзер для получения медицинских радиологических изображений СR 15-Х</t>
  </si>
  <si>
    <t>Рабочая станция для оценки качества медицинских радиологических изображений на базе персонального компьютера в комплекте с клавиатурой, мышью (рабочее место рентген -лаборанта) Монитор специализированный медицинский для рабочей станции</t>
  </si>
  <si>
    <t>Аппаратное обеспечение станции обработки изображений (рабочая станция лаборанта): 
- Персональный Компьютер с процессором 
- Жесткий диск (HD) – 500 Gb или более
- ОЗУ – 4 Gb или более
- Привод 16X CD–RW и DVD–RW.
- Встроенная сетевая карта 10/100/1000.
- Высокоточная видеокарта с высоким разрешением. 
- Лицензионная ОС Windows                                                                                                                                                       Наличие ЖК-монитора станции лаборанта – не менее 22 дюймов
Шаг пикселей – не более 0,25 мм
Максимальная яркость – не менее 250кд/м2
Контраст – не менее 1000:1
Угол обзора – не менее 170º
DР (цифровой видео интерфейс) и VGA (аналоговый видео интерфейс) – Наличие</t>
  </si>
  <si>
    <t>комплект</t>
  </si>
  <si>
    <t xml:space="preserve">Программное обеспечение для оценки качества
медицинских радиологических изображений на базе персонального компьютера
</t>
  </si>
  <si>
    <t>Программное обеспечение для обработки рентгенологических изображений 
 Автоматический и ручной анализ и коррекция получаемых изображений. 
 Полная совместимость Программного обеспечения с международным стандартом DICOM 3.0.
 Ручная и автоматизированная обработка рентгенологических изображений. 
 Настраиваемая фильтрация шумов.
 Увеличение резкости изображения.
 Инверсия (негатив/позитив). 
 Настройка параметров изображения (масштабирование, контраст/яркость).
 Автоматическая нормализация изображения.
 Ручное и автоматическое масштабирование. 
 Выделение изменений плотности тканей. 
 Форматы экспортируемых данных – DICOM, JPEG, XML (native DICOM)
 Форматы импортируемых данных – XML (native DICOM).
 Русскоязычный интерфейс пользователя.
Соответствие стандартам: IHE, DICOM 3.0</t>
  </si>
  <si>
    <t xml:space="preserve">Кассеты для запоминающих пластин,
Пластины гибкие запоминающие для медицинских радиологических изображений
</t>
  </si>
  <si>
    <t xml:space="preserve">
Кассеты с запоминающими пластинами:
Нанесенный на каждую пластину штрихкод для идентификации.
Кассеты пластиковые с фосфорными пластинами для общей рентгенографии, специализированные.
Размеры рентген кассет с пластинами: 18х24 см – 1 шт., 24х30 см – 1 шт., 35х43см – 1 шт</t>
  </si>
  <si>
    <t>шт.</t>
  </si>
  <si>
    <t>Универсальное устройство для компьютерной рентгенографии, предназначенное сканирования, обработки и стирания рентгенологических изображений с запоминающих пластин, интегрированных в кассеты.
Исполнение дигитайзера – настольное.
Дигитайзер имеет горизонтальный кассетоприёмник.
Программно-аппаратный комплекс полностью совместим со стандартом DICOM.
Размеры и масса:
Габариты, не более: ширина 580 мм х глубина 700 мм х высота 471 мм.
Вес, не более: 30 кг.
Разрешение получаемого изображения, не хуже:
Контрастное разрешение при сборе данных – 20 бит на пиксель.
Контрастное разрешение при выводе на процессор – 16 бит на пиксель.
Геометрическое разрешение для рентгенографии:
- 35х43 см – 3420 x 4218 пикселей
- 24х30 см – 2304 x 2885 пикселей
- 18х24 см – 1698 x 2280 пикселей
Производительность с разрешением 200 мкм:
- 35х43 см – не менее 60 кассет в час
- 24х30 см – не менее 78 кассет в час
- 18х24 см – не менее 94 кассеты в час</t>
  </si>
  <si>
    <t>упаковка</t>
  </si>
  <si>
    <t xml:space="preserve">Цифровой настольный медицинский термопринтер Drystar 5302 для печати радиологических изображений:
– Два лотка и два формата плёнки в одновременном доступе.
– Разрешающая способность – 508 dpi.
– Интерфейсы: Ethernet 10/100.
– Сетевые протоколы: TCP/IP, HTTP.
Производительность: 
плёнка размером 8” x 10” (20,3 х 25,4 см) – 130 листов в час.
Геометрическое разрешение:
– для общей рентгенографии: 10” x 12” – 4880 х 5860 пикселей, 14” x 17” – 6922 х 8368 пикселей;
– для маммографии: 8” x 10” – 3828 х 4958 пикселей, 10” x 12” – 4892 х 5810 пикселей. 
Размеры: в распакованном виде (см): ширина 72,8 см, длина 71,5 см, высота 53,6 см (67,6 см с выходным лотком).
Вес: в распакованном виде: 90 кг.
Русскоязычный интерфейс пользователя.                                                                                                                  Пленка для термографического принтера не чувствительна к видимому свету, заправка пленки в принтер на свету.
Каждая пачка пленки содержит встроенный чип, содержащий информацию о партии пленки, типе пленки, количестве листов, сроке годности
</t>
  </si>
  <si>
    <t xml:space="preserve">Цифровой термографический принтер </t>
  </si>
  <si>
    <t>Термопленка  35х43 №100</t>
  </si>
  <si>
    <t xml:space="preserve">Медицинская термографическая пленка для общей рентгенографии  DRYSTAR DT5 B 35х43 №100 14х17 дюймов
Пленка DRYSTAR DT5B на 168-микронной PET подложке
Максимальная оптическая плотность:&gt;3.0
Полностью утилизируемая упаковка.
</t>
  </si>
  <si>
    <t>Термопленка20,3х25,4 №100</t>
  </si>
  <si>
    <t>Термопленка  25,4х30,5 №100</t>
  </si>
  <si>
    <t xml:space="preserve">Медицинская термографическая пленка для общей рентгенографии  DRYSTAR DT5 B 20,3х25,4 №100 8х10 дюймов
Пленка DRYSTAR DT5B на 168-микронной PET подложке
Максимальная оптическая плотность:&gt;3.0
Полностью утилизируемая упаковка.
Дневная загрузка (пленка не чувствительна к свету)
Термоэмульсионный слой изготовлен  на основе AgOS и активатора. 
Сроки архивирования соответствуют требованиям
ANSI IT 9.11 и IT 9.19. Обязательно предоставить сертификат безопасности. </t>
  </si>
  <si>
    <t xml:space="preserve">Медицинская термографическая пленка для общей рентгенографии  DRYSTAR DT5 B 25,4х30,5 №100 10х12 дюймов
Пленка DRYSTAR DT5B на 168-микронной PET подложке
Максимальная оптическая плотность:&gt;3.0
Полностью утилизируемая упаковка.
Дневная загрузка (пленка не чувствительна к свету)
Термоэмульсионный слой изготовлен  на основе AgOS и активатора. 
Сроки архивирования соответствуют требованиям
ANSI IT 9.11 и IT 9.19. Обязательно предоставить сертификат безопасности. </t>
  </si>
  <si>
    <t>САЛФЕТКИ </t>
  </si>
  <si>
    <t>Салфетки упаковываются в емкость-диспенсер (банку либо ведро). Предназначены для использования как в сухом виде (в качестве ветоши), так и в пропитанном дезинфицирующим раствором для гигиенической обработки рук медицинских работников и сотрудников различных предприятий, а также для обеззараживания различного рода поверхностей.Рулон содержит 200 шт. Размер салфеток 15х30 см. Плотность: 40 г/ кв.м</t>
  </si>
  <si>
    <t xml:space="preserve">Диспенсерная система </t>
  </si>
  <si>
    <t xml:space="preserve">Диспенсерная система состоит  из ведра и салфеток.
Ведро имеет пластиковую ручку и крышку красного цвета. Объем емкости -5 литра. Высота – 140 мм.                               
Рулон салфеток, из нетканого материала, (состав: 30% вискоза,  70% полиэфир.Предназначена для многоразового использования со специальной вытяжкой и рулона сухих салфеток для пропитки любым средством. В комбинации с дезинфицирующим средством полотенца обеспечивают высокое качество уборки, позволяют сократить время уборки и расход дезинфицирующего средства.ЧАС (суммарно) - 4,5 – 5,5%, изопропиловый спирт в качестве функциональных добавок.
</t>
  </si>
  <si>
    <t>угловой стоматологические 4 канальный  согласовать заказчикам</t>
  </si>
  <si>
    <t xml:space="preserve">прямой стоматологические 4 канальный согласовать заказчикам </t>
  </si>
  <si>
    <t xml:space="preserve">Состоит из трубки иглы, трубки катетера, канюли катетера инъекционного клапана, канюли иглы, камеры возврата крови, заглушки. Выпускается с иглой размерами: , 16G,,18G, ,  Стерилизован этилен оксидом Срок годности 5 лет. </t>
  </si>
  <si>
    <t xml:space="preserve">Термометр </t>
  </si>
  <si>
    <t xml:space="preserve"> термометр предназначен для измерения температуры человеческого тела в обычном режиме перорально,  под мышкой. Прибор многоразовый для клинического или домашнего использования</t>
  </si>
  <si>
    <t>мышьяковистый ангидрид (30%), обеспечивающий быстрый и неагрессивный некроз пульповых волокон;  лидокаина гидрохлорит, делающий процесс девитализации безболезненным, снижая чувствительность ткани;эвгенол - антисептик широкого спектра действия;
волокнистый наполнитель и пастообразователь, обеспечивающие пластичность материала и одновременно его дискретность.</t>
  </si>
  <si>
    <t>приложение  1 к обьявлению №1 от 14.03.2023</t>
  </si>
  <si>
    <t xml:space="preserve">Метилдопа </t>
  </si>
  <si>
    <t xml:space="preserve">таблетка 250мг </t>
  </si>
  <si>
    <t>Преседатель комисси</t>
  </si>
  <si>
    <t xml:space="preserve">А.Конырбаева  -и.о.зам руководителя </t>
  </si>
  <si>
    <t xml:space="preserve">Зам преседатель комисии </t>
  </si>
  <si>
    <t>Н.Карабаев -и.о.зам руководителя</t>
  </si>
  <si>
    <t>Члены комисии</t>
  </si>
  <si>
    <t>А.Калман  -главный бухгалтер</t>
  </si>
  <si>
    <t>Л.Абубакирова  -юрист</t>
  </si>
  <si>
    <t>А.Актаева  -специалист по гос закупу</t>
  </si>
  <si>
    <t xml:space="preserve">Секретар     Ұ.Перден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</si>
</sst>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₸_-;\-* #,##0.00\ _₸_-;_-* &quot;-&quot;??\ _₸_-;_-@_-"/>
    <numFmt numFmtId="164" formatCode="_-* #,##0.00\ _₽_-;\-* #,##0.00\ _₽_-;_-* &quot;-&quot;??\ _₽_-;_-@_-"/>
    <numFmt numFmtId="165" formatCode="_-* #,##0_р_._-;\-* #,##0_р_._-;_-* &quot;-&quot;??_р_._-;_-@_-"/>
    <numFmt numFmtId="166" formatCode="_-* #,##0.00_р_._-;\-* #,##0.00_р_._-;_-* &quot;-&quot;??_р_._-;_-@_-"/>
    <numFmt numFmtId="167" formatCode="#,##0.00_ ;[Red]\-#,##0.00\ "/>
    <numFmt numFmtId="168" formatCode="_-* #,##0.0\ _₽_-;\-* #,##0.0\ _₽_-;_-* &quot;-&quot;??\ _₽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Times New Roman"/>
      <family val="1"/>
      <charset val="204"/>
    </font>
    <font>
      <sz val="8"/>
      <color rgb="FF20212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1011B"/>
      <name val="Segoe U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12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5">
    <xf numFmtId="0" fontId="0" fillId="0" borderId="0"/>
    <xf numFmtId="164" fontId="6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4" fillId="0" borderId="0"/>
    <xf numFmtId="43" fontId="6" fillId="0" borderId="0" applyFont="0" applyFill="0" applyBorder="0" applyAlignment="0" applyProtection="0"/>
    <xf numFmtId="0" fontId="7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6" fillId="0" borderId="0"/>
    <xf numFmtId="0" fontId="7" fillId="0" borderId="0">
      <alignment horizontal="center"/>
    </xf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2" fillId="0" borderId="0"/>
    <xf numFmtId="0" fontId="7" fillId="0" borderId="0"/>
    <xf numFmtId="0" fontId="7" fillId="0" borderId="0"/>
    <xf numFmtId="0" fontId="1" fillId="0" borderId="0"/>
    <xf numFmtId="166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</cellStyleXfs>
  <cellXfs count="66">
    <xf numFmtId="0" fontId="0" fillId="0" borderId="0" xfId="0"/>
    <xf numFmtId="0" fontId="10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left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/>
    </xf>
    <xf numFmtId="164" fontId="10" fillId="3" borderId="1" xfId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horizontal="center" vertical="center" wrapText="1"/>
    </xf>
    <xf numFmtId="0" fontId="10" fillId="3" borderId="1" xfId="17" applyFont="1" applyFill="1" applyBorder="1" applyAlignment="1" applyProtection="1">
      <alignment horizontal="left" vertical="center" wrapText="1"/>
    </xf>
    <xf numFmtId="0" fontId="10" fillId="3" borderId="1" xfId="17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/>
    </xf>
    <xf numFmtId="0" fontId="10" fillId="3" borderId="1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/>
    <xf numFmtId="0" fontId="10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3" fontId="10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/>
    </xf>
    <xf numFmtId="165" fontId="10" fillId="3" borderId="1" xfId="31" applyNumberFormat="1" applyFont="1" applyFill="1" applyBorder="1" applyAlignment="1">
      <alignment vertical="center" wrapText="1"/>
    </xf>
    <xf numFmtId="0" fontId="10" fillId="3" borderId="1" xfId="13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top" wrapText="1"/>
    </xf>
    <xf numFmtId="165" fontId="10" fillId="3" borderId="1" xfId="0" applyNumberFormat="1" applyFont="1" applyFill="1" applyBorder="1" applyAlignment="1">
      <alignment vertical="center" wrapText="1"/>
    </xf>
    <xf numFmtId="0" fontId="9" fillId="3" borderId="1" xfId="0" applyFont="1" applyFill="1" applyBorder="1"/>
    <xf numFmtId="0" fontId="11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justify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167" fontId="15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justify" vertical="center" wrapText="1"/>
    </xf>
    <xf numFmtId="168" fontId="10" fillId="3" borderId="1" xfId="1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wrapText="1"/>
    </xf>
    <xf numFmtId="0" fontId="9" fillId="3" borderId="1" xfId="25" applyFont="1" applyFill="1" applyBorder="1" applyAlignment="1">
      <alignment horizontal="left" vertical="center"/>
    </xf>
    <xf numFmtId="166" fontId="10" fillId="3" borderId="1" xfId="31" applyNumberFormat="1" applyFont="1" applyFill="1" applyBorder="1" applyAlignment="1">
      <alignment vertical="center" wrapText="1"/>
    </xf>
    <xf numFmtId="166" fontId="10" fillId="3" borderId="1" xfId="3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left" vertical="top" wrapText="1"/>
    </xf>
    <xf numFmtId="164" fontId="10" fillId="3" borderId="1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vertical="top" wrapText="1"/>
    </xf>
    <xf numFmtId="0" fontId="10" fillId="0" borderId="1" xfId="14" applyFont="1" applyBorder="1" applyAlignment="1">
      <alignment vertical="center" wrapText="1"/>
    </xf>
    <xf numFmtId="0" fontId="10" fillId="0" borderId="1" xfId="14" applyFont="1" applyBorder="1" applyAlignment="1" applyProtection="1">
      <alignment horizontal="center" vertical="center" wrapText="1"/>
      <protection locked="0"/>
    </xf>
    <xf numFmtId="4" fontId="10" fillId="0" borderId="1" xfId="0" applyNumberFormat="1" applyFont="1" applyBorder="1" applyAlignment="1">
      <alignment horizontal="center" vertical="center"/>
    </xf>
    <xf numFmtId="0" fontId="10" fillId="0" borderId="1" xfId="14" applyFont="1" applyBorder="1" applyAlignment="1">
      <alignment horizontal="left" wrapText="1"/>
    </xf>
    <xf numFmtId="0" fontId="17" fillId="3" borderId="1" xfId="0" applyFont="1" applyFill="1" applyBorder="1" applyAlignment="1">
      <alignment horizontal="left" wrapText="1"/>
    </xf>
    <xf numFmtId="0" fontId="10" fillId="0" borderId="1" xfId="14" applyFont="1" applyBorder="1" applyAlignment="1">
      <alignment horizontal="left" vertical="center" wrapText="1"/>
    </xf>
    <xf numFmtId="0" fontId="10" fillId="3" borderId="1" xfId="34" applyFont="1" applyFill="1" applyBorder="1" applyAlignment="1">
      <alignment horizontal="left" vertical="center" wrapText="1"/>
    </xf>
    <xf numFmtId="0" fontId="10" fillId="3" borderId="1" xfId="34" applyFont="1" applyFill="1" applyBorder="1" applyAlignment="1">
      <alignment vertical="center" wrapText="1"/>
    </xf>
    <xf numFmtId="0" fontId="10" fillId="3" borderId="1" xfId="26" applyFont="1" applyFill="1" applyBorder="1" applyAlignment="1">
      <alignment horizontal="center" vertical="center"/>
    </xf>
    <xf numFmtId="0" fontId="16" fillId="3" borderId="1" xfId="26" applyFont="1" applyFill="1" applyBorder="1" applyAlignment="1">
      <alignment vertical="center"/>
    </xf>
    <xf numFmtId="0" fontId="16" fillId="3" borderId="1" xfId="26" applyFont="1" applyFill="1" applyBorder="1" applyAlignment="1">
      <alignment wrapText="1"/>
    </xf>
    <xf numFmtId="0" fontId="16" fillId="3" borderId="1" xfId="26" applyFont="1" applyFill="1" applyBorder="1" applyAlignment="1">
      <alignment horizontal="center" vertical="center"/>
    </xf>
    <xf numFmtId="3" fontId="16" fillId="3" borderId="1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/>
    </xf>
    <xf numFmtId="0" fontId="10" fillId="3" borderId="3" xfId="13" applyFont="1" applyFill="1" applyBorder="1" applyAlignment="1">
      <alignment horizontal="center" vertical="center" wrapText="1"/>
    </xf>
    <xf numFmtId="0" fontId="10" fillId="3" borderId="4" xfId="13" applyFont="1" applyFill="1" applyBorder="1" applyAlignment="1">
      <alignment horizontal="center" vertical="center" wrapText="1"/>
    </xf>
    <xf numFmtId="0" fontId="10" fillId="3" borderId="5" xfId="13" applyFont="1" applyFill="1" applyBorder="1" applyAlignment="1">
      <alignment horizontal="center" vertical="center" wrapText="1"/>
    </xf>
    <xf numFmtId="166" fontId="10" fillId="3" borderId="1" xfId="31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</cellXfs>
  <cellStyles count="35">
    <cellStyle name="Обычный" xfId="0" builtinId="0"/>
    <cellStyle name="Обычный 15 2" xfId="34"/>
    <cellStyle name="Обычный 19" xfId="17"/>
    <cellStyle name="Обычный 2" xfId="13"/>
    <cellStyle name="Обычный 2 2" xfId="23"/>
    <cellStyle name="Обычный 2 20" xfId="6"/>
    <cellStyle name="Обычный 2 20 2" xfId="26"/>
    <cellStyle name="Обычный 2 5" xfId="5"/>
    <cellStyle name="Обычный 2 8 2" xfId="18"/>
    <cellStyle name="Обычный 3" xfId="3"/>
    <cellStyle name="Обычный 3 2" xfId="19"/>
    <cellStyle name="Обычный 3 3" xfId="25"/>
    <cellStyle name="Обычный 4" xfId="7"/>
    <cellStyle name="Обычный 4 2" xfId="20"/>
    <cellStyle name="Обычный 4 3" xfId="27"/>
    <cellStyle name="Обычный 5" xfId="16"/>
    <cellStyle name="Обычный 9 3" xfId="21"/>
    <cellStyle name="Стиль 1" xfId="14"/>
    <cellStyle name="Финансовый" xfId="1" builtinId="3"/>
    <cellStyle name="Финансовый 2" xfId="4"/>
    <cellStyle name="Финансовый 2 2" xfId="15"/>
    <cellStyle name="Финансовый 2 2 2" xfId="22"/>
    <cellStyle name="Финансовый 2 2 3" xfId="33"/>
    <cellStyle name="Финансовый 3" xfId="8"/>
    <cellStyle name="Финансовый 3 2" xfId="28"/>
    <cellStyle name="Финансовый 38" xfId="9"/>
    <cellStyle name="Финансовый 38 2" xfId="29"/>
    <cellStyle name="Финансовый 41" xfId="12"/>
    <cellStyle name="Финансовый 41 2" xfId="32"/>
    <cellStyle name="Финансовый 43" xfId="2"/>
    <cellStyle name="Финансовый 43 2" xfId="10"/>
    <cellStyle name="Финансовый 43 2 2" xfId="30"/>
    <cellStyle name="Финансовый 43 3" xfId="24"/>
    <cellStyle name="Финансовый 46" xfId="11"/>
    <cellStyle name="Финансовый 46 2" xfId="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8"/>
  <sheetViews>
    <sheetView tabSelected="1" workbookViewId="0">
      <pane ySplit="2" topLeftCell="A96" activePane="bottomLeft" state="frozen"/>
      <selection pane="bottomLeft" activeCell="E26" sqref="E26"/>
    </sheetView>
  </sheetViews>
  <sheetFormatPr defaultColWidth="9.140625" defaultRowHeight="11.25" x14ac:dyDescent="0.25"/>
  <cols>
    <col min="1" max="1" width="5.140625" style="1" customWidth="1"/>
    <col min="2" max="2" width="39.5703125" style="2" customWidth="1"/>
    <col min="3" max="3" width="74.28515625" style="2" customWidth="1"/>
    <col min="4" max="4" width="9.140625" style="1"/>
    <col min="5" max="5" width="11.28515625" style="1" bestFit="1" customWidth="1"/>
    <col min="6" max="6" width="11" style="1" customWidth="1"/>
    <col min="7" max="7" width="18.85546875" style="1" customWidth="1"/>
    <col min="8" max="9" width="9.140625" style="1" customWidth="1"/>
    <col min="10" max="16384" width="9.140625" style="1"/>
  </cols>
  <sheetData>
    <row r="1" spans="1:9" ht="24" customHeight="1" x14ac:dyDescent="0.25">
      <c r="D1" s="60" t="s">
        <v>213</v>
      </c>
      <c r="E1" s="60"/>
      <c r="F1" s="60"/>
      <c r="G1" s="60"/>
      <c r="H1" s="60"/>
    </row>
    <row r="2" spans="1:9" s="4" customFormat="1" ht="34.5" customHeight="1" x14ac:dyDescent="0.25">
      <c r="A2" s="3" t="s">
        <v>7</v>
      </c>
      <c r="B2" s="10" t="s">
        <v>0</v>
      </c>
      <c r="C2" s="3" t="s">
        <v>8</v>
      </c>
      <c r="D2" s="3" t="s">
        <v>1</v>
      </c>
      <c r="E2" s="3" t="s">
        <v>2</v>
      </c>
      <c r="F2" s="29" t="s">
        <v>9</v>
      </c>
      <c r="G2" s="29" t="s">
        <v>10</v>
      </c>
      <c r="H2" s="29" t="s">
        <v>11</v>
      </c>
      <c r="I2" s="29" t="s">
        <v>12</v>
      </c>
    </row>
    <row r="3" spans="1:9" ht="46.5" customHeight="1" x14ac:dyDescent="0.25">
      <c r="A3" s="21">
        <v>1</v>
      </c>
      <c r="B3" s="18" t="s">
        <v>181</v>
      </c>
      <c r="C3" s="18" t="s">
        <v>209</v>
      </c>
      <c r="D3" s="19" t="s">
        <v>3</v>
      </c>
      <c r="E3" s="21">
        <v>92.3</v>
      </c>
      <c r="F3" s="21">
        <v>500</v>
      </c>
      <c r="G3" s="5">
        <f>E3*F3</f>
        <v>46150</v>
      </c>
      <c r="H3" s="61" t="s">
        <v>180</v>
      </c>
      <c r="I3" s="61" t="s">
        <v>27</v>
      </c>
    </row>
    <row r="4" spans="1:9" ht="46.5" customHeight="1" x14ac:dyDescent="0.25">
      <c r="A4" s="21">
        <v>2</v>
      </c>
      <c r="B4" s="18" t="s">
        <v>5</v>
      </c>
      <c r="C4" s="18" t="s">
        <v>4</v>
      </c>
      <c r="D4" s="19" t="s">
        <v>3</v>
      </c>
      <c r="E4" s="21">
        <v>15.75</v>
      </c>
      <c r="F4" s="21">
        <v>100000</v>
      </c>
      <c r="G4" s="5">
        <f t="shared" ref="G4:G65" si="0">E4*F4</f>
        <v>1575000</v>
      </c>
      <c r="H4" s="62"/>
      <c r="I4" s="62"/>
    </row>
    <row r="5" spans="1:9" ht="46.5" customHeight="1" x14ac:dyDescent="0.25">
      <c r="A5" s="21">
        <v>3</v>
      </c>
      <c r="B5" s="36" t="s">
        <v>120</v>
      </c>
      <c r="C5" s="37" t="s">
        <v>4</v>
      </c>
      <c r="D5" s="37" t="s">
        <v>3</v>
      </c>
      <c r="E5" s="21">
        <v>31.47</v>
      </c>
      <c r="F5" s="21">
        <v>30000</v>
      </c>
      <c r="G5" s="5">
        <f t="shared" si="0"/>
        <v>944100</v>
      </c>
      <c r="H5" s="62"/>
      <c r="I5" s="62"/>
    </row>
    <row r="6" spans="1:9" ht="46.5" customHeight="1" x14ac:dyDescent="0.25">
      <c r="A6" s="21">
        <v>4</v>
      </c>
      <c r="B6" s="36" t="s">
        <v>121</v>
      </c>
      <c r="C6" s="37" t="s">
        <v>122</v>
      </c>
      <c r="D6" s="37" t="s">
        <v>3</v>
      </c>
      <c r="E6" s="21">
        <v>15.55</v>
      </c>
      <c r="F6" s="21">
        <v>80000</v>
      </c>
      <c r="G6" s="5">
        <f t="shared" si="0"/>
        <v>1244000</v>
      </c>
      <c r="H6" s="62"/>
      <c r="I6" s="62"/>
    </row>
    <row r="7" spans="1:9" ht="46.5" customHeight="1" x14ac:dyDescent="0.25">
      <c r="A7" s="21">
        <v>5</v>
      </c>
      <c r="B7" s="36" t="s">
        <v>123</v>
      </c>
      <c r="C7" s="37" t="s">
        <v>122</v>
      </c>
      <c r="D7" s="37" t="s">
        <v>3</v>
      </c>
      <c r="E7" s="21">
        <v>26.08</v>
      </c>
      <c r="F7" s="21">
        <v>40000</v>
      </c>
      <c r="G7" s="5">
        <f t="shared" si="0"/>
        <v>1043199.9999999999</v>
      </c>
      <c r="H7" s="62"/>
      <c r="I7" s="62"/>
    </row>
    <row r="8" spans="1:9" ht="11.25" customHeight="1" x14ac:dyDescent="0.25">
      <c r="A8" s="21">
        <v>6</v>
      </c>
      <c r="B8" s="18" t="s">
        <v>19</v>
      </c>
      <c r="C8" s="40" t="s">
        <v>20</v>
      </c>
      <c r="D8" s="21" t="s">
        <v>13</v>
      </c>
      <c r="E8" s="21">
        <v>290</v>
      </c>
      <c r="F8" s="21">
        <v>500</v>
      </c>
      <c r="G8" s="5">
        <f t="shared" si="0"/>
        <v>145000</v>
      </c>
      <c r="H8" s="62"/>
      <c r="I8" s="62"/>
    </row>
    <row r="9" spans="1:9" ht="11.25" customHeight="1" x14ac:dyDescent="0.25">
      <c r="A9" s="21">
        <v>7</v>
      </c>
      <c r="B9" s="18" t="s">
        <v>19</v>
      </c>
      <c r="C9" s="40" t="s">
        <v>21</v>
      </c>
      <c r="D9" s="21" t="s">
        <v>13</v>
      </c>
      <c r="E9" s="21">
        <v>280</v>
      </c>
      <c r="F9" s="21">
        <v>500</v>
      </c>
      <c r="G9" s="5">
        <f t="shared" si="0"/>
        <v>140000</v>
      </c>
      <c r="H9" s="62"/>
      <c r="I9" s="62"/>
    </row>
    <row r="10" spans="1:9" ht="11.25" customHeight="1" x14ac:dyDescent="0.25">
      <c r="A10" s="21">
        <v>8</v>
      </c>
      <c r="B10" s="18" t="s">
        <v>18</v>
      </c>
      <c r="C10" s="40" t="s">
        <v>17</v>
      </c>
      <c r="D10" s="21" t="s">
        <v>14</v>
      </c>
      <c r="E10" s="21">
        <v>1200</v>
      </c>
      <c r="F10" s="21">
        <v>100</v>
      </c>
      <c r="G10" s="5">
        <f t="shared" si="0"/>
        <v>120000</v>
      </c>
      <c r="H10" s="62"/>
      <c r="I10" s="62"/>
    </row>
    <row r="11" spans="1:9" ht="11.25" customHeight="1" x14ac:dyDescent="0.2">
      <c r="A11" s="21">
        <v>9</v>
      </c>
      <c r="B11" s="11" t="s">
        <v>23</v>
      </c>
      <c r="C11" s="40" t="s">
        <v>22</v>
      </c>
      <c r="D11" s="21" t="s">
        <v>13</v>
      </c>
      <c r="E11" s="21">
        <v>260</v>
      </c>
      <c r="F11" s="21">
        <v>500</v>
      </c>
      <c r="G11" s="5">
        <f t="shared" si="0"/>
        <v>130000</v>
      </c>
      <c r="H11" s="62"/>
      <c r="I11" s="62"/>
    </row>
    <row r="12" spans="1:9" ht="11.25" customHeight="1" x14ac:dyDescent="0.2">
      <c r="A12" s="21">
        <v>10</v>
      </c>
      <c r="B12" s="11" t="s">
        <v>155</v>
      </c>
      <c r="C12" s="40" t="s">
        <v>156</v>
      </c>
      <c r="D12" s="21" t="s">
        <v>13</v>
      </c>
      <c r="E12" s="21">
        <v>220</v>
      </c>
      <c r="F12" s="21">
        <v>30</v>
      </c>
      <c r="G12" s="5">
        <f t="shared" si="0"/>
        <v>6600</v>
      </c>
      <c r="H12" s="62"/>
      <c r="I12" s="62"/>
    </row>
    <row r="13" spans="1:9" ht="11.25" customHeight="1" x14ac:dyDescent="0.25">
      <c r="A13" s="21">
        <v>11</v>
      </c>
      <c r="B13" s="18" t="s">
        <v>15</v>
      </c>
      <c r="C13" s="18" t="s">
        <v>16</v>
      </c>
      <c r="D13" s="21" t="s">
        <v>13</v>
      </c>
      <c r="E13" s="21">
        <v>3200</v>
      </c>
      <c r="F13" s="21">
        <v>50</v>
      </c>
      <c r="G13" s="5">
        <f t="shared" si="0"/>
        <v>160000</v>
      </c>
      <c r="H13" s="62"/>
      <c r="I13" s="62"/>
    </row>
    <row r="14" spans="1:9" ht="16.5" customHeight="1" x14ac:dyDescent="0.25">
      <c r="A14" s="21">
        <v>12</v>
      </c>
      <c r="B14" s="18" t="s">
        <v>25</v>
      </c>
      <c r="C14" s="17" t="s">
        <v>26</v>
      </c>
      <c r="D14" s="16" t="s">
        <v>13</v>
      </c>
      <c r="E14" s="34">
        <v>670.04</v>
      </c>
      <c r="F14" s="31">
        <v>200</v>
      </c>
      <c r="G14" s="5">
        <f t="shared" si="0"/>
        <v>134008</v>
      </c>
      <c r="H14" s="62"/>
      <c r="I14" s="62"/>
    </row>
    <row r="15" spans="1:9" ht="16.5" customHeight="1" x14ac:dyDescent="0.25">
      <c r="A15" s="21">
        <v>13</v>
      </c>
      <c r="B15" s="18" t="s">
        <v>214</v>
      </c>
      <c r="C15" s="17" t="s">
        <v>215</v>
      </c>
      <c r="D15" s="16" t="s">
        <v>44</v>
      </c>
      <c r="E15" s="34">
        <v>50.77</v>
      </c>
      <c r="F15" s="31">
        <v>1500</v>
      </c>
      <c r="G15" s="5">
        <f t="shared" si="0"/>
        <v>76155</v>
      </c>
      <c r="H15" s="62"/>
      <c r="I15" s="62"/>
    </row>
    <row r="16" spans="1:9" ht="11.25" customHeight="1" x14ac:dyDescent="0.2">
      <c r="A16" s="21">
        <v>14</v>
      </c>
      <c r="B16" s="12" t="s">
        <v>28</v>
      </c>
      <c r="C16" s="14" t="s">
        <v>29</v>
      </c>
      <c r="D16" s="19" t="s">
        <v>13</v>
      </c>
      <c r="E16" s="64">
        <v>1454.5</v>
      </c>
      <c r="F16" s="31">
        <v>300</v>
      </c>
      <c r="G16" s="5">
        <f t="shared" si="0"/>
        <v>436350</v>
      </c>
      <c r="H16" s="62"/>
      <c r="I16" s="62"/>
    </row>
    <row r="17" spans="1:9" ht="11.25" customHeight="1" x14ac:dyDescent="0.25">
      <c r="A17" s="21">
        <v>15</v>
      </c>
      <c r="B17" s="15" t="s">
        <v>30</v>
      </c>
      <c r="C17" s="15" t="s">
        <v>31</v>
      </c>
      <c r="D17" s="16" t="s">
        <v>32</v>
      </c>
      <c r="E17" s="65">
        <v>899.4</v>
      </c>
      <c r="F17" s="31">
        <v>700</v>
      </c>
      <c r="G17" s="5">
        <f t="shared" si="0"/>
        <v>629580</v>
      </c>
      <c r="H17" s="62"/>
      <c r="I17" s="62"/>
    </row>
    <row r="18" spans="1:9" ht="11.25" customHeight="1" x14ac:dyDescent="0.25">
      <c r="A18" s="21">
        <v>16</v>
      </c>
      <c r="B18" s="15" t="s">
        <v>30</v>
      </c>
      <c r="C18" s="15" t="s">
        <v>33</v>
      </c>
      <c r="D18" s="16" t="s">
        <v>13</v>
      </c>
      <c r="E18" s="65">
        <v>449.7</v>
      </c>
      <c r="F18" s="31">
        <v>300</v>
      </c>
      <c r="G18" s="5">
        <f t="shared" si="0"/>
        <v>134910</v>
      </c>
      <c r="H18" s="62"/>
      <c r="I18" s="62"/>
    </row>
    <row r="19" spans="1:9" ht="22.5" customHeight="1" x14ac:dyDescent="0.25">
      <c r="A19" s="21">
        <v>17</v>
      </c>
      <c r="B19" s="18" t="s">
        <v>34</v>
      </c>
      <c r="C19" s="18" t="s">
        <v>35</v>
      </c>
      <c r="D19" s="16" t="s">
        <v>13</v>
      </c>
      <c r="E19" s="42">
        <v>224.56</v>
      </c>
      <c r="F19" s="31">
        <v>200</v>
      </c>
      <c r="G19" s="5">
        <f t="shared" si="0"/>
        <v>44912</v>
      </c>
      <c r="H19" s="62"/>
      <c r="I19" s="62"/>
    </row>
    <row r="20" spans="1:9" ht="22.5" customHeight="1" x14ac:dyDescent="0.25">
      <c r="A20" s="21">
        <v>18</v>
      </c>
      <c r="B20" s="18" t="s">
        <v>36</v>
      </c>
      <c r="C20" s="18" t="s">
        <v>35</v>
      </c>
      <c r="D20" s="16" t="s">
        <v>13</v>
      </c>
      <c r="E20" s="42">
        <v>228.38</v>
      </c>
      <c r="F20" s="31">
        <v>200</v>
      </c>
      <c r="G20" s="5">
        <f t="shared" si="0"/>
        <v>45676</v>
      </c>
      <c r="H20" s="62"/>
      <c r="I20" s="62"/>
    </row>
    <row r="21" spans="1:9" ht="11.25" customHeight="1" x14ac:dyDescent="0.25">
      <c r="A21" s="21">
        <v>19</v>
      </c>
      <c r="B21" s="18" t="s">
        <v>37</v>
      </c>
      <c r="C21" s="18" t="s">
        <v>38</v>
      </c>
      <c r="D21" s="16" t="s">
        <v>13</v>
      </c>
      <c r="E21" s="17">
        <v>360</v>
      </c>
      <c r="F21" s="31">
        <v>50</v>
      </c>
      <c r="G21" s="5">
        <f t="shared" si="0"/>
        <v>18000</v>
      </c>
      <c r="H21" s="62"/>
      <c r="I21" s="62"/>
    </row>
    <row r="22" spans="1:9" ht="11.25" customHeight="1" x14ac:dyDescent="0.25">
      <c r="A22" s="21">
        <v>20</v>
      </c>
      <c r="B22" s="18" t="s">
        <v>39</v>
      </c>
      <c r="C22" s="18" t="s">
        <v>40</v>
      </c>
      <c r="D22" s="16" t="s">
        <v>41</v>
      </c>
      <c r="E22" s="41">
        <v>1740</v>
      </c>
      <c r="F22" s="31">
        <v>50</v>
      </c>
      <c r="G22" s="5">
        <f t="shared" si="0"/>
        <v>87000</v>
      </c>
      <c r="H22" s="62"/>
      <c r="I22" s="62"/>
    </row>
    <row r="23" spans="1:9" ht="11.25" customHeight="1" x14ac:dyDescent="0.25">
      <c r="A23" s="21">
        <v>21</v>
      </c>
      <c r="B23" s="18" t="s">
        <v>42</v>
      </c>
      <c r="C23" s="18" t="s">
        <v>43</v>
      </c>
      <c r="D23" s="16" t="s">
        <v>41</v>
      </c>
      <c r="E23" s="41">
        <v>412.8</v>
      </c>
      <c r="F23" s="31">
        <v>150</v>
      </c>
      <c r="G23" s="5">
        <f t="shared" si="0"/>
        <v>61920</v>
      </c>
      <c r="H23" s="62"/>
      <c r="I23" s="62"/>
    </row>
    <row r="24" spans="1:9" ht="11.25" customHeight="1" x14ac:dyDescent="0.25">
      <c r="A24" s="21">
        <v>22</v>
      </c>
      <c r="B24" s="18" t="s">
        <v>45</v>
      </c>
      <c r="C24" s="18" t="s">
        <v>46</v>
      </c>
      <c r="D24" s="21" t="s">
        <v>32</v>
      </c>
      <c r="E24" s="19">
        <v>51.46</v>
      </c>
      <c r="F24" s="20">
        <v>5000</v>
      </c>
      <c r="G24" s="5">
        <f t="shared" si="0"/>
        <v>257300</v>
      </c>
      <c r="H24" s="62"/>
      <c r="I24" s="62"/>
    </row>
    <row r="25" spans="1:9" x14ac:dyDescent="0.25">
      <c r="A25" s="21">
        <v>23</v>
      </c>
      <c r="B25" s="18" t="s">
        <v>47</v>
      </c>
      <c r="C25" s="18" t="s">
        <v>48</v>
      </c>
      <c r="D25" s="21" t="s">
        <v>13</v>
      </c>
      <c r="E25" s="19">
        <v>116</v>
      </c>
      <c r="F25" s="20">
        <v>150</v>
      </c>
      <c r="G25" s="5">
        <f t="shared" si="0"/>
        <v>17400</v>
      </c>
      <c r="H25" s="62"/>
      <c r="I25" s="62"/>
    </row>
    <row r="26" spans="1:9" ht="21" x14ac:dyDescent="0.25">
      <c r="A26" s="21">
        <v>24</v>
      </c>
      <c r="B26" s="22" t="s">
        <v>49</v>
      </c>
      <c r="C26" s="22" t="s">
        <v>50</v>
      </c>
      <c r="D26" s="13" t="s">
        <v>6</v>
      </c>
      <c r="E26" s="29">
        <v>280</v>
      </c>
      <c r="F26" s="31">
        <v>50</v>
      </c>
      <c r="G26" s="5">
        <f t="shared" si="0"/>
        <v>14000</v>
      </c>
      <c r="H26" s="62"/>
      <c r="I26" s="62"/>
    </row>
    <row r="27" spans="1:9" ht="31.5" customHeight="1" x14ac:dyDescent="0.25">
      <c r="A27" s="21">
        <v>25</v>
      </c>
      <c r="B27" s="22" t="s">
        <v>124</v>
      </c>
      <c r="C27" s="22" t="s">
        <v>126</v>
      </c>
      <c r="D27" s="13" t="s">
        <v>44</v>
      </c>
      <c r="E27" s="29">
        <v>100.14</v>
      </c>
      <c r="F27" s="31">
        <v>2000</v>
      </c>
      <c r="G27" s="5">
        <f t="shared" si="0"/>
        <v>200280</v>
      </c>
      <c r="H27" s="62"/>
      <c r="I27" s="62"/>
    </row>
    <row r="28" spans="1:9" ht="31.5" customHeight="1" x14ac:dyDescent="0.25">
      <c r="A28" s="21">
        <v>26</v>
      </c>
      <c r="B28" s="22" t="s">
        <v>124</v>
      </c>
      <c r="C28" s="22" t="s">
        <v>125</v>
      </c>
      <c r="D28" s="13" t="s">
        <v>44</v>
      </c>
      <c r="E28" s="29">
        <v>99</v>
      </c>
      <c r="F28" s="31">
        <v>2000</v>
      </c>
      <c r="G28" s="5">
        <f t="shared" si="0"/>
        <v>198000</v>
      </c>
      <c r="H28" s="62"/>
      <c r="I28" s="62"/>
    </row>
    <row r="29" spans="1:9" ht="18.75" customHeight="1" x14ac:dyDescent="0.25">
      <c r="A29" s="21">
        <v>27</v>
      </c>
      <c r="B29" s="37" t="s">
        <v>128</v>
      </c>
      <c r="C29" s="37" t="s">
        <v>129</v>
      </c>
      <c r="D29" s="21" t="s">
        <v>13</v>
      </c>
      <c r="E29" s="21">
        <v>1350</v>
      </c>
      <c r="F29" s="31">
        <v>100</v>
      </c>
      <c r="G29" s="5">
        <f t="shared" si="0"/>
        <v>135000</v>
      </c>
      <c r="H29" s="62"/>
      <c r="I29" s="62"/>
    </row>
    <row r="30" spans="1:9" ht="27.75" customHeight="1" x14ac:dyDescent="0.25">
      <c r="A30" s="21">
        <v>28</v>
      </c>
      <c r="B30" s="18" t="s">
        <v>51</v>
      </c>
      <c r="C30" s="18" t="s">
        <v>52</v>
      </c>
      <c r="D30" s="16" t="s">
        <v>6</v>
      </c>
      <c r="E30" s="19">
        <v>320</v>
      </c>
      <c r="F30" s="31">
        <v>3000</v>
      </c>
      <c r="G30" s="5">
        <f t="shared" si="0"/>
        <v>960000</v>
      </c>
      <c r="H30" s="62"/>
      <c r="I30" s="62"/>
    </row>
    <row r="31" spans="1:9" ht="21.75" customHeight="1" x14ac:dyDescent="0.25">
      <c r="A31" s="21">
        <v>29</v>
      </c>
      <c r="B31" s="15" t="s">
        <v>53</v>
      </c>
      <c r="C31" s="18" t="s">
        <v>54</v>
      </c>
      <c r="D31" s="16" t="s">
        <v>24</v>
      </c>
      <c r="E31" s="19">
        <v>4555</v>
      </c>
      <c r="F31" s="20">
        <v>10</v>
      </c>
      <c r="G31" s="5">
        <f t="shared" si="0"/>
        <v>45550</v>
      </c>
      <c r="H31" s="62"/>
      <c r="I31" s="62"/>
    </row>
    <row r="32" spans="1:9" ht="21" customHeight="1" x14ac:dyDescent="0.25">
      <c r="A32" s="21">
        <v>30</v>
      </c>
      <c r="B32" s="15" t="s">
        <v>53</v>
      </c>
      <c r="C32" s="18" t="s">
        <v>55</v>
      </c>
      <c r="D32" s="16" t="s">
        <v>24</v>
      </c>
      <c r="E32" s="19">
        <v>4555</v>
      </c>
      <c r="F32" s="20">
        <v>10</v>
      </c>
      <c r="G32" s="5">
        <f t="shared" si="0"/>
        <v>45550</v>
      </c>
      <c r="H32" s="62"/>
      <c r="I32" s="62"/>
    </row>
    <row r="33" spans="1:9" ht="27.75" customHeight="1" x14ac:dyDescent="0.25">
      <c r="A33" s="21">
        <v>31</v>
      </c>
      <c r="B33" s="15" t="s">
        <v>53</v>
      </c>
      <c r="C33" s="18" t="s">
        <v>56</v>
      </c>
      <c r="D33" s="16" t="s">
        <v>24</v>
      </c>
      <c r="E33" s="19">
        <v>8060</v>
      </c>
      <c r="F33" s="20">
        <v>10</v>
      </c>
      <c r="G33" s="5">
        <f t="shared" si="0"/>
        <v>80600</v>
      </c>
      <c r="H33" s="62"/>
      <c r="I33" s="62"/>
    </row>
    <row r="34" spans="1:9" ht="18.75" customHeight="1" x14ac:dyDescent="0.25">
      <c r="A34" s="21">
        <v>32</v>
      </c>
      <c r="B34" s="18" t="s">
        <v>57</v>
      </c>
      <c r="C34" s="18" t="s">
        <v>58</v>
      </c>
      <c r="D34" s="16" t="s">
        <v>59</v>
      </c>
      <c r="E34" s="19">
        <v>120</v>
      </c>
      <c r="F34" s="20">
        <v>2000</v>
      </c>
      <c r="G34" s="5">
        <f t="shared" si="0"/>
        <v>240000</v>
      </c>
      <c r="H34" s="62"/>
      <c r="I34" s="62"/>
    </row>
    <row r="35" spans="1:9" ht="20.25" customHeight="1" x14ac:dyDescent="0.25">
      <c r="A35" s="21">
        <v>33</v>
      </c>
      <c r="B35" s="18" t="s">
        <v>60</v>
      </c>
      <c r="C35" s="18" t="s">
        <v>61</v>
      </c>
      <c r="D35" s="19" t="s">
        <v>6</v>
      </c>
      <c r="E35" s="21">
        <v>2350</v>
      </c>
      <c r="F35" s="20">
        <v>300</v>
      </c>
      <c r="G35" s="5">
        <f t="shared" si="0"/>
        <v>705000</v>
      </c>
      <c r="H35" s="62"/>
      <c r="I35" s="62"/>
    </row>
    <row r="36" spans="1:9" ht="55.5" customHeight="1" x14ac:dyDescent="0.25">
      <c r="A36" s="21">
        <v>34</v>
      </c>
      <c r="B36" s="18" t="s">
        <v>62</v>
      </c>
      <c r="C36" s="18" t="s">
        <v>63</v>
      </c>
      <c r="D36" s="16" t="s">
        <v>6</v>
      </c>
      <c r="E36" s="19">
        <v>1250</v>
      </c>
      <c r="F36" s="20">
        <v>150</v>
      </c>
      <c r="G36" s="5">
        <f t="shared" si="0"/>
        <v>187500</v>
      </c>
      <c r="H36" s="62"/>
      <c r="I36" s="62"/>
    </row>
    <row r="37" spans="1:9" ht="160.5" customHeight="1" x14ac:dyDescent="0.25">
      <c r="A37" s="21">
        <v>35</v>
      </c>
      <c r="B37" s="18" t="s">
        <v>134</v>
      </c>
      <c r="C37" s="18" t="s">
        <v>135</v>
      </c>
      <c r="D37" s="16" t="s">
        <v>6</v>
      </c>
      <c r="E37" s="19">
        <v>1250</v>
      </c>
      <c r="F37" s="20">
        <v>150</v>
      </c>
      <c r="G37" s="5">
        <f t="shared" si="0"/>
        <v>187500</v>
      </c>
      <c r="H37" s="62"/>
      <c r="I37" s="62"/>
    </row>
    <row r="38" spans="1:9" ht="45" customHeight="1" x14ac:dyDescent="0.25">
      <c r="A38" s="21">
        <v>36</v>
      </c>
      <c r="B38" s="18" t="s">
        <v>64</v>
      </c>
      <c r="C38" s="18" t="s">
        <v>182</v>
      </c>
      <c r="D38" s="16" t="s">
        <v>119</v>
      </c>
      <c r="E38" s="19">
        <v>80.010000000000005</v>
      </c>
      <c r="F38" s="20">
        <v>1000</v>
      </c>
      <c r="G38" s="5">
        <f t="shared" si="0"/>
        <v>80010</v>
      </c>
      <c r="H38" s="62"/>
      <c r="I38" s="62"/>
    </row>
    <row r="39" spans="1:9" ht="33.75" customHeight="1" x14ac:dyDescent="0.25">
      <c r="A39" s="21">
        <v>37</v>
      </c>
      <c r="B39" s="18" t="s">
        <v>65</v>
      </c>
      <c r="C39" s="18" t="s">
        <v>66</v>
      </c>
      <c r="D39" s="16" t="s">
        <v>6</v>
      </c>
      <c r="E39" s="19">
        <v>8990</v>
      </c>
      <c r="F39" s="20">
        <v>50</v>
      </c>
      <c r="G39" s="5">
        <f t="shared" si="0"/>
        <v>449500</v>
      </c>
      <c r="H39" s="62"/>
      <c r="I39" s="62"/>
    </row>
    <row r="40" spans="1:9" ht="23.25" customHeight="1" x14ac:dyDescent="0.25">
      <c r="A40" s="21">
        <v>38</v>
      </c>
      <c r="B40" s="18" t="s">
        <v>67</v>
      </c>
      <c r="C40" s="18" t="s">
        <v>68</v>
      </c>
      <c r="D40" s="21" t="s">
        <v>6</v>
      </c>
      <c r="E40" s="19">
        <v>39980</v>
      </c>
      <c r="F40" s="20">
        <v>5</v>
      </c>
      <c r="G40" s="5">
        <f t="shared" si="0"/>
        <v>199900</v>
      </c>
      <c r="H40" s="62"/>
      <c r="I40" s="62"/>
    </row>
    <row r="41" spans="1:9" ht="33.75" customHeight="1" x14ac:dyDescent="0.2">
      <c r="A41" s="21">
        <v>39</v>
      </c>
      <c r="B41" s="12" t="s">
        <v>69</v>
      </c>
      <c r="C41" s="32" t="s">
        <v>183</v>
      </c>
      <c r="D41" s="28" t="s">
        <v>6</v>
      </c>
      <c r="E41" s="21">
        <v>1200</v>
      </c>
      <c r="F41" s="20">
        <v>50</v>
      </c>
      <c r="G41" s="5">
        <f t="shared" si="0"/>
        <v>60000</v>
      </c>
      <c r="H41" s="62"/>
      <c r="I41" s="62"/>
    </row>
    <row r="42" spans="1:9" ht="45" customHeight="1" x14ac:dyDescent="0.25">
      <c r="A42" s="21">
        <v>40</v>
      </c>
      <c r="B42" s="18" t="s">
        <v>210</v>
      </c>
      <c r="C42" s="18" t="s">
        <v>211</v>
      </c>
      <c r="D42" s="16" t="s">
        <v>6</v>
      </c>
      <c r="E42" s="24">
        <v>1550</v>
      </c>
      <c r="F42" s="20">
        <v>500</v>
      </c>
      <c r="G42" s="5">
        <f t="shared" si="0"/>
        <v>775000</v>
      </c>
      <c r="H42" s="62"/>
      <c r="I42" s="62"/>
    </row>
    <row r="43" spans="1:9" ht="72.75" customHeight="1" x14ac:dyDescent="0.25">
      <c r="A43" s="21">
        <v>41</v>
      </c>
      <c r="B43" s="18" t="s">
        <v>70</v>
      </c>
      <c r="C43" s="33" t="s">
        <v>159</v>
      </c>
      <c r="D43" s="16" t="s">
        <v>6</v>
      </c>
      <c r="E43" s="24">
        <v>42650</v>
      </c>
      <c r="F43" s="20">
        <v>20</v>
      </c>
      <c r="G43" s="5">
        <f t="shared" si="0"/>
        <v>853000</v>
      </c>
      <c r="H43" s="62"/>
      <c r="I43" s="62"/>
    </row>
    <row r="44" spans="1:9" ht="22.5" customHeight="1" x14ac:dyDescent="0.25">
      <c r="A44" s="21">
        <v>42</v>
      </c>
      <c r="B44" s="18" t="s">
        <v>71</v>
      </c>
      <c r="C44" s="18" t="s">
        <v>72</v>
      </c>
      <c r="D44" s="16" t="s">
        <v>24</v>
      </c>
      <c r="E44" s="24">
        <v>8500</v>
      </c>
      <c r="F44" s="20">
        <v>300</v>
      </c>
      <c r="G44" s="5">
        <f t="shared" si="0"/>
        <v>2550000</v>
      </c>
      <c r="H44" s="62"/>
      <c r="I44" s="62"/>
    </row>
    <row r="45" spans="1:9" ht="11.25" customHeight="1" x14ac:dyDescent="0.25">
      <c r="A45" s="21">
        <v>43</v>
      </c>
      <c r="B45" s="25" t="s">
        <v>73</v>
      </c>
      <c r="C45" s="25" t="s">
        <v>74</v>
      </c>
      <c r="D45" s="16" t="s">
        <v>24</v>
      </c>
      <c r="E45" s="24">
        <v>59980</v>
      </c>
      <c r="F45" s="20">
        <v>15</v>
      </c>
      <c r="G45" s="5">
        <f t="shared" si="0"/>
        <v>899700</v>
      </c>
      <c r="H45" s="62"/>
      <c r="I45" s="62"/>
    </row>
    <row r="46" spans="1:9" ht="21" customHeight="1" x14ac:dyDescent="0.25">
      <c r="A46" s="21">
        <v>44</v>
      </c>
      <c r="B46" s="18" t="s">
        <v>75</v>
      </c>
      <c r="C46" s="18" t="s">
        <v>76</v>
      </c>
      <c r="D46" s="26" t="s">
        <v>6</v>
      </c>
      <c r="E46" s="27">
        <v>5500</v>
      </c>
      <c r="F46" s="19">
        <v>50</v>
      </c>
      <c r="G46" s="5">
        <f t="shared" si="0"/>
        <v>275000</v>
      </c>
      <c r="H46" s="62"/>
      <c r="I46" s="62"/>
    </row>
    <row r="47" spans="1:9" ht="28.9" customHeight="1" x14ac:dyDescent="0.25">
      <c r="A47" s="21">
        <v>45</v>
      </c>
      <c r="B47" s="18" t="s">
        <v>79</v>
      </c>
      <c r="C47" s="17" t="s">
        <v>80</v>
      </c>
      <c r="D47" s="16" t="s">
        <v>24</v>
      </c>
      <c r="E47" s="34">
        <v>450</v>
      </c>
      <c r="F47" s="31">
        <v>20</v>
      </c>
      <c r="G47" s="5">
        <f t="shared" si="0"/>
        <v>9000</v>
      </c>
      <c r="H47" s="62"/>
      <c r="I47" s="62"/>
    </row>
    <row r="48" spans="1:9" x14ac:dyDescent="0.25">
      <c r="A48" s="21">
        <v>46</v>
      </c>
      <c r="B48" s="18" t="s">
        <v>84</v>
      </c>
      <c r="C48" s="18" t="s">
        <v>85</v>
      </c>
      <c r="D48" s="21" t="s">
        <v>6</v>
      </c>
      <c r="E48" s="19">
        <v>55</v>
      </c>
      <c r="F48" s="31">
        <v>12</v>
      </c>
      <c r="G48" s="5">
        <f t="shared" si="0"/>
        <v>660</v>
      </c>
      <c r="H48" s="62"/>
      <c r="I48" s="62"/>
    </row>
    <row r="49" spans="1:9" ht="22.5" customHeight="1" x14ac:dyDescent="0.2">
      <c r="A49" s="21">
        <v>47</v>
      </c>
      <c r="B49" s="6" t="s">
        <v>136</v>
      </c>
      <c r="C49" s="30" t="s">
        <v>137</v>
      </c>
      <c r="D49" s="23" t="s">
        <v>87</v>
      </c>
      <c r="E49" s="21">
        <v>58880</v>
      </c>
      <c r="F49" s="14">
        <v>10</v>
      </c>
      <c r="G49" s="5">
        <f t="shared" si="0"/>
        <v>588800</v>
      </c>
      <c r="H49" s="62"/>
      <c r="I49" s="62"/>
    </row>
    <row r="50" spans="1:9" ht="11.25" customHeight="1" x14ac:dyDescent="0.25">
      <c r="A50" s="21">
        <v>48</v>
      </c>
      <c r="B50" s="6" t="s">
        <v>88</v>
      </c>
      <c r="C50" s="30" t="s">
        <v>89</v>
      </c>
      <c r="D50" s="23" t="s">
        <v>87</v>
      </c>
      <c r="E50" s="19">
        <v>2400</v>
      </c>
      <c r="F50" s="20">
        <v>20</v>
      </c>
      <c r="G50" s="5">
        <f t="shared" si="0"/>
        <v>48000</v>
      </c>
      <c r="H50" s="62"/>
      <c r="I50" s="62"/>
    </row>
    <row r="51" spans="1:9" ht="11.25" customHeight="1" x14ac:dyDescent="0.25">
      <c r="A51" s="21">
        <v>49</v>
      </c>
      <c r="B51" s="6" t="s">
        <v>90</v>
      </c>
      <c r="C51" s="30" t="s">
        <v>91</v>
      </c>
      <c r="D51" s="16" t="s">
        <v>87</v>
      </c>
      <c r="E51" s="24">
        <v>14880</v>
      </c>
      <c r="F51" s="20">
        <v>10</v>
      </c>
      <c r="G51" s="5">
        <f t="shared" si="0"/>
        <v>148800</v>
      </c>
      <c r="H51" s="62"/>
      <c r="I51" s="62"/>
    </row>
    <row r="52" spans="1:9" ht="11.25" customHeight="1" x14ac:dyDescent="0.25">
      <c r="A52" s="21">
        <v>50</v>
      </c>
      <c r="B52" s="6" t="s">
        <v>138</v>
      </c>
      <c r="C52" s="30" t="s">
        <v>139</v>
      </c>
      <c r="D52" s="16" t="s">
        <v>87</v>
      </c>
      <c r="E52" s="24">
        <v>31000</v>
      </c>
      <c r="F52" s="20">
        <v>10</v>
      </c>
      <c r="G52" s="5">
        <f t="shared" si="0"/>
        <v>310000</v>
      </c>
      <c r="H52" s="62"/>
      <c r="I52" s="62"/>
    </row>
    <row r="53" spans="1:9" ht="11.25" customHeight="1" x14ac:dyDescent="0.25">
      <c r="A53" s="21">
        <v>51</v>
      </c>
      <c r="B53" s="6" t="s">
        <v>92</v>
      </c>
      <c r="C53" s="30" t="s">
        <v>93</v>
      </c>
      <c r="D53" s="30" t="s">
        <v>6</v>
      </c>
      <c r="E53" s="16">
        <v>6850</v>
      </c>
      <c r="F53" s="20">
        <v>50</v>
      </c>
      <c r="G53" s="5">
        <f t="shared" si="0"/>
        <v>342500</v>
      </c>
      <c r="H53" s="62"/>
      <c r="I53" s="62"/>
    </row>
    <row r="54" spans="1:9" ht="12.75" x14ac:dyDescent="0.2">
      <c r="A54" s="21">
        <v>52</v>
      </c>
      <c r="B54" s="6" t="s">
        <v>94</v>
      </c>
      <c r="C54" s="28" t="s">
        <v>95</v>
      </c>
      <c r="D54" s="16" t="s">
        <v>6</v>
      </c>
      <c r="E54" s="35">
        <v>2850</v>
      </c>
      <c r="F54" s="16">
        <v>30</v>
      </c>
      <c r="G54" s="5">
        <f t="shared" si="0"/>
        <v>85500</v>
      </c>
      <c r="H54" s="62"/>
      <c r="I54" s="62"/>
    </row>
    <row r="55" spans="1:9" ht="12.75" x14ac:dyDescent="0.2">
      <c r="A55" s="21">
        <v>53</v>
      </c>
      <c r="B55" s="6" t="s">
        <v>96</v>
      </c>
      <c r="C55" s="28" t="s">
        <v>97</v>
      </c>
      <c r="D55" s="16" t="s">
        <v>6</v>
      </c>
      <c r="E55" s="35">
        <v>1695</v>
      </c>
      <c r="F55" s="16">
        <v>30</v>
      </c>
      <c r="G55" s="5">
        <f t="shared" si="0"/>
        <v>50850</v>
      </c>
      <c r="H55" s="62"/>
      <c r="I55" s="62"/>
    </row>
    <row r="56" spans="1:9" ht="12.75" x14ac:dyDescent="0.25">
      <c r="A56" s="21">
        <v>54</v>
      </c>
      <c r="B56" s="6" t="s">
        <v>98</v>
      </c>
      <c r="C56" s="6" t="s">
        <v>99</v>
      </c>
      <c r="D56" s="16" t="s">
        <v>6</v>
      </c>
      <c r="E56" s="35">
        <v>1545</v>
      </c>
      <c r="F56" s="16">
        <v>30</v>
      </c>
      <c r="G56" s="5">
        <f t="shared" si="0"/>
        <v>46350</v>
      </c>
      <c r="H56" s="62"/>
      <c r="I56" s="62"/>
    </row>
    <row r="57" spans="1:9" ht="12.75" x14ac:dyDescent="0.25">
      <c r="A57" s="21">
        <v>55</v>
      </c>
      <c r="B57" s="6" t="s">
        <v>100</v>
      </c>
      <c r="C57" s="6" t="s">
        <v>100</v>
      </c>
      <c r="D57" s="16" t="s">
        <v>6</v>
      </c>
      <c r="E57" s="35">
        <v>2120</v>
      </c>
      <c r="F57" s="16">
        <v>14</v>
      </c>
      <c r="G57" s="5">
        <f t="shared" si="0"/>
        <v>29680</v>
      </c>
      <c r="H57" s="62"/>
      <c r="I57" s="62"/>
    </row>
    <row r="58" spans="1:9" ht="12.75" x14ac:dyDescent="0.25">
      <c r="A58" s="21">
        <v>56</v>
      </c>
      <c r="B58" s="6" t="s">
        <v>101</v>
      </c>
      <c r="C58" s="6" t="s">
        <v>101</v>
      </c>
      <c r="D58" s="16" t="s">
        <v>6</v>
      </c>
      <c r="E58" s="35">
        <v>3200</v>
      </c>
      <c r="F58" s="16">
        <v>15</v>
      </c>
      <c r="G58" s="5">
        <f t="shared" si="0"/>
        <v>48000</v>
      </c>
      <c r="H58" s="62"/>
      <c r="I58" s="62"/>
    </row>
    <row r="59" spans="1:9" ht="12.75" x14ac:dyDescent="0.25">
      <c r="A59" s="21">
        <v>57</v>
      </c>
      <c r="B59" s="6" t="s">
        <v>102</v>
      </c>
      <c r="C59" s="6" t="s">
        <v>102</v>
      </c>
      <c r="D59" s="16" t="s">
        <v>6</v>
      </c>
      <c r="E59" s="35">
        <v>1400</v>
      </c>
      <c r="F59" s="16">
        <v>140</v>
      </c>
      <c r="G59" s="5">
        <f t="shared" si="0"/>
        <v>196000</v>
      </c>
      <c r="H59" s="62"/>
      <c r="I59" s="62"/>
    </row>
    <row r="60" spans="1:9" ht="12.75" x14ac:dyDescent="0.25">
      <c r="A60" s="21">
        <v>58</v>
      </c>
      <c r="B60" s="6" t="s">
        <v>103</v>
      </c>
      <c r="C60" s="6" t="s">
        <v>103</v>
      </c>
      <c r="D60" s="16" t="s">
        <v>6</v>
      </c>
      <c r="E60" s="35">
        <v>1260</v>
      </c>
      <c r="F60" s="16">
        <v>70</v>
      </c>
      <c r="G60" s="5">
        <f t="shared" si="0"/>
        <v>88200</v>
      </c>
      <c r="H60" s="62"/>
      <c r="I60" s="62"/>
    </row>
    <row r="61" spans="1:9" ht="12.75" x14ac:dyDescent="0.25">
      <c r="A61" s="21">
        <v>59</v>
      </c>
      <c r="B61" s="6" t="s">
        <v>104</v>
      </c>
      <c r="C61" s="6" t="s">
        <v>105</v>
      </c>
      <c r="D61" s="16" t="s">
        <v>6</v>
      </c>
      <c r="E61" s="35">
        <v>3780</v>
      </c>
      <c r="F61" s="16">
        <v>30</v>
      </c>
      <c r="G61" s="5">
        <f t="shared" si="0"/>
        <v>113400</v>
      </c>
      <c r="H61" s="62"/>
      <c r="I61" s="62"/>
    </row>
    <row r="62" spans="1:9" ht="12.75" x14ac:dyDescent="0.25">
      <c r="A62" s="21">
        <v>60</v>
      </c>
      <c r="B62" s="6" t="s">
        <v>106</v>
      </c>
      <c r="C62" s="6" t="s">
        <v>107</v>
      </c>
      <c r="D62" s="16" t="s">
        <v>108</v>
      </c>
      <c r="E62" s="35">
        <v>4800</v>
      </c>
      <c r="F62" s="16">
        <v>30</v>
      </c>
      <c r="G62" s="5">
        <f t="shared" si="0"/>
        <v>144000</v>
      </c>
      <c r="H62" s="62"/>
      <c r="I62" s="62"/>
    </row>
    <row r="63" spans="1:9" ht="12.75" x14ac:dyDescent="0.25">
      <c r="A63" s="21">
        <v>61</v>
      </c>
      <c r="B63" s="6" t="s">
        <v>109</v>
      </c>
      <c r="C63" s="6" t="s">
        <v>110</v>
      </c>
      <c r="D63" s="16" t="s">
        <v>108</v>
      </c>
      <c r="E63" s="35">
        <v>4800</v>
      </c>
      <c r="F63" s="16">
        <v>30</v>
      </c>
      <c r="G63" s="5">
        <f t="shared" si="0"/>
        <v>144000</v>
      </c>
      <c r="H63" s="62"/>
      <c r="I63" s="62"/>
    </row>
    <row r="64" spans="1:9" ht="22.5" x14ac:dyDescent="0.25">
      <c r="A64" s="21">
        <v>62</v>
      </c>
      <c r="B64" s="6" t="s">
        <v>111</v>
      </c>
      <c r="C64" s="6" t="s">
        <v>112</v>
      </c>
      <c r="D64" s="16" t="s">
        <v>6</v>
      </c>
      <c r="E64" s="7">
        <v>17460</v>
      </c>
      <c r="F64" s="16">
        <v>5</v>
      </c>
      <c r="G64" s="5">
        <f t="shared" si="0"/>
        <v>87300</v>
      </c>
      <c r="H64" s="62"/>
      <c r="I64" s="62"/>
    </row>
    <row r="65" spans="1:9" ht="12.75" x14ac:dyDescent="0.25">
      <c r="A65" s="21">
        <v>63</v>
      </c>
      <c r="B65" s="6" t="s">
        <v>113</v>
      </c>
      <c r="C65" s="6" t="s">
        <v>113</v>
      </c>
      <c r="D65" s="16" t="s">
        <v>6</v>
      </c>
      <c r="E65" s="35">
        <v>8600</v>
      </c>
      <c r="F65" s="16">
        <v>10</v>
      </c>
      <c r="G65" s="5">
        <f t="shared" si="0"/>
        <v>86000</v>
      </c>
      <c r="H65" s="62"/>
      <c r="I65" s="62"/>
    </row>
    <row r="66" spans="1:9" ht="48.75" customHeight="1" x14ac:dyDescent="0.25">
      <c r="A66" s="21">
        <v>64</v>
      </c>
      <c r="B66" s="6" t="s">
        <v>114</v>
      </c>
      <c r="C66" s="6" t="s">
        <v>115</v>
      </c>
      <c r="D66" s="16" t="s">
        <v>116</v>
      </c>
      <c r="E66" s="7">
        <v>5505</v>
      </c>
      <c r="F66" s="16">
        <v>10</v>
      </c>
      <c r="G66" s="5">
        <f t="shared" ref="G66:G108" si="1">E66*F66</f>
        <v>55050</v>
      </c>
      <c r="H66" s="62"/>
      <c r="I66" s="62"/>
    </row>
    <row r="67" spans="1:9" ht="18" customHeight="1" x14ac:dyDescent="0.25">
      <c r="A67" s="21">
        <v>65</v>
      </c>
      <c r="B67" s="6" t="s">
        <v>117</v>
      </c>
      <c r="C67" s="6" t="s">
        <v>118</v>
      </c>
      <c r="D67" s="16" t="s">
        <v>24</v>
      </c>
      <c r="E67" s="7">
        <v>5170</v>
      </c>
      <c r="F67" s="16">
        <v>30</v>
      </c>
      <c r="G67" s="5">
        <f t="shared" si="1"/>
        <v>155100</v>
      </c>
      <c r="H67" s="62"/>
      <c r="I67" s="62"/>
    </row>
    <row r="68" spans="1:9" ht="11.25" customHeight="1" x14ac:dyDescent="0.25">
      <c r="A68" s="21">
        <v>66</v>
      </c>
      <c r="B68" s="17" t="s">
        <v>77</v>
      </c>
      <c r="C68" s="18" t="s">
        <v>78</v>
      </c>
      <c r="D68" s="19" t="s">
        <v>6</v>
      </c>
      <c r="E68" s="24">
        <v>6300</v>
      </c>
      <c r="F68" s="21">
        <v>50</v>
      </c>
      <c r="G68" s="5">
        <f t="shared" si="1"/>
        <v>315000</v>
      </c>
      <c r="H68" s="62"/>
      <c r="I68" s="62"/>
    </row>
    <row r="69" spans="1:9" ht="11.25" customHeight="1" x14ac:dyDescent="0.25">
      <c r="A69" s="21">
        <v>67</v>
      </c>
      <c r="B69" s="43" t="s">
        <v>83</v>
      </c>
      <c r="C69" s="18" t="s">
        <v>86</v>
      </c>
      <c r="D69" s="16" t="s">
        <v>6</v>
      </c>
      <c r="E69" s="21">
        <v>199</v>
      </c>
      <c r="F69" s="21">
        <v>2000</v>
      </c>
      <c r="G69" s="5">
        <f t="shared" si="1"/>
        <v>398000</v>
      </c>
      <c r="H69" s="62"/>
      <c r="I69" s="62"/>
    </row>
    <row r="70" spans="1:9" ht="11.25" customHeight="1" x14ac:dyDescent="0.25">
      <c r="A70" s="21">
        <v>68</v>
      </c>
      <c r="B70" s="43" t="s">
        <v>83</v>
      </c>
      <c r="C70" s="18" t="s">
        <v>127</v>
      </c>
      <c r="D70" s="16" t="s">
        <v>6</v>
      </c>
      <c r="E70" s="21">
        <v>169</v>
      </c>
      <c r="F70" s="21">
        <v>2000</v>
      </c>
      <c r="G70" s="5">
        <f t="shared" si="1"/>
        <v>338000</v>
      </c>
      <c r="H70" s="62"/>
      <c r="I70" s="62"/>
    </row>
    <row r="71" spans="1:9" ht="11.25" customHeight="1" x14ac:dyDescent="0.25">
      <c r="A71" s="21">
        <v>69</v>
      </c>
      <c r="B71" s="18" t="s">
        <v>81</v>
      </c>
      <c r="C71" s="18" t="s">
        <v>82</v>
      </c>
      <c r="D71" s="19" t="s">
        <v>6</v>
      </c>
      <c r="E71" s="21">
        <v>22</v>
      </c>
      <c r="F71" s="21">
        <v>5000</v>
      </c>
      <c r="G71" s="5">
        <f t="shared" si="1"/>
        <v>110000</v>
      </c>
      <c r="H71" s="62"/>
      <c r="I71" s="62"/>
    </row>
    <row r="72" spans="1:9" ht="19.5" customHeight="1" x14ac:dyDescent="0.25">
      <c r="A72" s="21">
        <v>70</v>
      </c>
      <c r="B72" s="8" t="s">
        <v>146</v>
      </c>
      <c r="C72" s="8" t="s">
        <v>207</v>
      </c>
      <c r="D72" s="9" t="s">
        <v>6</v>
      </c>
      <c r="E72" s="38">
        <v>48400</v>
      </c>
      <c r="F72" s="21">
        <v>5</v>
      </c>
      <c r="G72" s="5">
        <f t="shared" si="1"/>
        <v>242000</v>
      </c>
      <c r="H72" s="62"/>
      <c r="I72" s="62"/>
    </row>
    <row r="73" spans="1:9" ht="19.5" customHeight="1" x14ac:dyDescent="0.25">
      <c r="A73" s="21">
        <v>71</v>
      </c>
      <c r="B73" s="8" t="s">
        <v>146</v>
      </c>
      <c r="C73" s="8" t="s">
        <v>208</v>
      </c>
      <c r="D73" s="9" t="s">
        <v>6</v>
      </c>
      <c r="E73" s="38">
        <v>45410</v>
      </c>
      <c r="F73" s="21">
        <v>5</v>
      </c>
      <c r="G73" s="5">
        <f t="shared" si="1"/>
        <v>227050</v>
      </c>
      <c r="H73" s="62"/>
      <c r="I73" s="62"/>
    </row>
    <row r="74" spans="1:9" ht="33.75" customHeight="1" x14ac:dyDescent="0.25">
      <c r="A74" s="21">
        <v>72</v>
      </c>
      <c r="B74" s="8" t="s">
        <v>140</v>
      </c>
      <c r="C74" s="8" t="s">
        <v>141</v>
      </c>
      <c r="D74" s="9" t="s">
        <v>24</v>
      </c>
      <c r="E74" s="38">
        <v>4500</v>
      </c>
      <c r="F74" s="21">
        <v>20</v>
      </c>
      <c r="G74" s="5">
        <f t="shared" si="1"/>
        <v>90000</v>
      </c>
      <c r="H74" s="62"/>
      <c r="I74" s="62"/>
    </row>
    <row r="75" spans="1:9" ht="33.75" customHeight="1" x14ac:dyDescent="0.25">
      <c r="A75" s="21">
        <v>73</v>
      </c>
      <c r="B75" s="8" t="s">
        <v>142</v>
      </c>
      <c r="C75" s="8" t="s">
        <v>143</v>
      </c>
      <c r="D75" s="9" t="s">
        <v>24</v>
      </c>
      <c r="E75" s="38">
        <v>8250</v>
      </c>
      <c r="F75" s="21">
        <v>20</v>
      </c>
      <c r="G75" s="5">
        <f t="shared" si="1"/>
        <v>165000</v>
      </c>
      <c r="H75" s="62"/>
      <c r="I75" s="62"/>
    </row>
    <row r="76" spans="1:9" ht="45" customHeight="1" x14ac:dyDescent="0.25">
      <c r="A76" s="21">
        <v>74</v>
      </c>
      <c r="B76" s="8" t="s">
        <v>153</v>
      </c>
      <c r="C76" s="8" t="s">
        <v>154</v>
      </c>
      <c r="D76" s="9" t="s">
        <v>24</v>
      </c>
      <c r="E76" s="38">
        <v>27800</v>
      </c>
      <c r="F76" s="21">
        <v>10</v>
      </c>
      <c r="G76" s="5">
        <f t="shared" si="1"/>
        <v>278000</v>
      </c>
      <c r="H76" s="62"/>
      <c r="I76" s="62"/>
    </row>
    <row r="77" spans="1:9" ht="45" customHeight="1" x14ac:dyDescent="0.25">
      <c r="A77" s="21">
        <v>75</v>
      </c>
      <c r="B77" s="8" t="s">
        <v>131</v>
      </c>
      <c r="C77" s="8" t="s">
        <v>212</v>
      </c>
      <c r="D77" s="9" t="s">
        <v>24</v>
      </c>
      <c r="E77" s="21">
        <v>7955</v>
      </c>
      <c r="F77" s="21">
        <v>20</v>
      </c>
      <c r="G77" s="5">
        <f t="shared" si="1"/>
        <v>159100</v>
      </c>
      <c r="H77" s="62"/>
      <c r="I77" s="62"/>
    </row>
    <row r="78" spans="1:9" x14ac:dyDescent="0.25">
      <c r="A78" s="21">
        <v>76</v>
      </c>
      <c r="B78" s="8" t="s">
        <v>144</v>
      </c>
      <c r="C78" s="8" t="s">
        <v>145</v>
      </c>
      <c r="D78" s="9" t="s">
        <v>6</v>
      </c>
      <c r="E78" s="21">
        <v>18400</v>
      </c>
      <c r="F78" s="21">
        <v>20</v>
      </c>
      <c r="G78" s="5">
        <f t="shared" si="1"/>
        <v>368000</v>
      </c>
      <c r="H78" s="62"/>
      <c r="I78" s="62"/>
    </row>
    <row r="79" spans="1:9" ht="33.75" x14ac:dyDescent="0.25">
      <c r="A79" s="21">
        <v>77</v>
      </c>
      <c r="B79" s="8" t="s">
        <v>157</v>
      </c>
      <c r="C79" s="8" t="s">
        <v>158</v>
      </c>
      <c r="D79" s="9" t="s">
        <v>6</v>
      </c>
      <c r="E79" s="21">
        <v>2350</v>
      </c>
      <c r="F79" s="21">
        <v>100</v>
      </c>
      <c r="G79" s="5">
        <f t="shared" si="1"/>
        <v>235000</v>
      </c>
      <c r="H79" s="62"/>
      <c r="I79" s="62"/>
    </row>
    <row r="80" spans="1:9" ht="22.5" x14ac:dyDescent="0.25">
      <c r="A80" s="21">
        <v>78</v>
      </c>
      <c r="B80" s="8" t="s">
        <v>152</v>
      </c>
      <c r="C80" s="8" t="s">
        <v>151</v>
      </c>
      <c r="D80" s="9" t="s">
        <v>6</v>
      </c>
      <c r="E80" s="21">
        <v>388.82</v>
      </c>
      <c r="F80" s="21">
        <v>100</v>
      </c>
      <c r="G80" s="5">
        <f t="shared" si="1"/>
        <v>38882</v>
      </c>
      <c r="H80" s="62"/>
      <c r="I80" s="62"/>
    </row>
    <row r="81" spans="1:9" x14ac:dyDescent="0.25">
      <c r="A81" s="21">
        <v>79</v>
      </c>
      <c r="B81" s="8" t="s">
        <v>132</v>
      </c>
      <c r="C81" s="8" t="s">
        <v>147</v>
      </c>
      <c r="D81" s="9" t="s">
        <v>6</v>
      </c>
      <c r="E81" s="21">
        <v>240</v>
      </c>
      <c r="F81" s="21">
        <v>1920</v>
      </c>
      <c r="G81" s="5">
        <f t="shared" si="1"/>
        <v>460800</v>
      </c>
      <c r="H81" s="62"/>
      <c r="I81" s="62"/>
    </row>
    <row r="82" spans="1:9" x14ac:dyDescent="0.25">
      <c r="A82" s="21">
        <v>80</v>
      </c>
      <c r="B82" s="8" t="s">
        <v>133</v>
      </c>
      <c r="C82" s="8" t="s">
        <v>148</v>
      </c>
      <c r="D82" s="9" t="s">
        <v>6</v>
      </c>
      <c r="E82" s="21">
        <v>160</v>
      </c>
      <c r="F82" s="21">
        <v>2100</v>
      </c>
      <c r="G82" s="5">
        <f t="shared" si="1"/>
        <v>336000</v>
      </c>
      <c r="H82" s="62"/>
      <c r="I82" s="62"/>
    </row>
    <row r="83" spans="1:9" x14ac:dyDescent="0.25">
      <c r="A83" s="21">
        <v>81</v>
      </c>
      <c r="B83" s="8" t="s">
        <v>132</v>
      </c>
      <c r="C83" s="8" t="s">
        <v>149</v>
      </c>
      <c r="D83" s="9" t="s">
        <v>6</v>
      </c>
      <c r="E83" s="21">
        <v>170</v>
      </c>
      <c r="F83" s="21">
        <v>4000</v>
      </c>
      <c r="G83" s="5">
        <f t="shared" si="1"/>
        <v>680000</v>
      </c>
      <c r="H83" s="62"/>
      <c r="I83" s="62"/>
    </row>
    <row r="84" spans="1:9" x14ac:dyDescent="0.25">
      <c r="A84" s="21">
        <v>82</v>
      </c>
      <c r="B84" s="8" t="s">
        <v>133</v>
      </c>
      <c r="C84" s="8" t="s">
        <v>150</v>
      </c>
      <c r="D84" s="9" t="s">
        <v>6</v>
      </c>
      <c r="E84" s="21">
        <v>155</v>
      </c>
      <c r="F84" s="21">
        <v>3000</v>
      </c>
      <c r="G84" s="5">
        <f t="shared" si="1"/>
        <v>465000</v>
      </c>
      <c r="H84" s="62"/>
      <c r="I84" s="62"/>
    </row>
    <row r="85" spans="1:9" x14ac:dyDescent="0.25">
      <c r="A85" s="21">
        <v>83</v>
      </c>
      <c r="B85" s="18" t="s">
        <v>160</v>
      </c>
      <c r="C85" s="18" t="s">
        <v>161</v>
      </c>
      <c r="D85" s="16" t="s">
        <v>6</v>
      </c>
      <c r="E85" s="19">
        <v>140</v>
      </c>
      <c r="F85" s="21">
        <v>200</v>
      </c>
      <c r="G85" s="5">
        <f t="shared" si="1"/>
        <v>28000</v>
      </c>
      <c r="H85" s="62"/>
      <c r="I85" s="62"/>
    </row>
    <row r="86" spans="1:9" x14ac:dyDescent="0.25">
      <c r="A86" s="21">
        <v>84</v>
      </c>
      <c r="B86" s="18" t="s">
        <v>164</v>
      </c>
      <c r="C86" s="18" t="s">
        <v>164</v>
      </c>
      <c r="D86" s="16" t="s">
        <v>6</v>
      </c>
      <c r="E86" s="19">
        <v>290</v>
      </c>
      <c r="F86" s="21">
        <v>500</v>
      </c>
      <c r="G86" s="5">
        <f t="shared" si="1"/>
        <v>145000</v>
      </c>
      <c r="H86" s="62"/>
      <c r="I86" s="62"/>
    </row>
    <row r="87" spans="1:9" x14ac:dyDescent="0.15">
      <c r="A87" s="21">
        <v>85</v>
      </c>
      <c r="B87" s="18" t="s">
        <v>165</v>
      </c>
      <c r="C87" s="39" t="s">
        <v>166</v>
      </c>
      <c r="D87" s="16" t="s">
        <v>6</v>
      </c>
      <c r="E87" s="19">
        <v>66600</v>
      </c>
      <c r="F87" s="21">
        <v>2</v>
      </c>
      <c r="G87" s="5">
        <f t="shared" si="1"/>
        <v>133200</v>
      </c>
      <c r="H87" s="62"/>
      <c r="I87" s="62"/>
    </row>
    <row r="88" spans="1:9" x14ac:dyDescent="0.15">
      <c r="A88" s="21">
        <v>86</v>
      </c>
      <c r="B88" s="18" t="s">
        <v>165</v>
      </c>
      <c r="C88" s="39" t="s">
        <v>167</v>
      </c>
      <c r="D88" s="16" t="s">
        <v>6</v>
      </c>
      <c r="E88" s="19">
        <v>66600</v>
      </c>
      <c r="F88" s="21">
        <v>2</v>
      </c>
      <c r="G88" s="5">
        <f t="shared" si="1"/>
        <v>133200</v>
      </c>
      <c r="H88" s="62"/>
      <c r="I88" s="62"/>
    </row>
    <row r="89" spans="1:9" x14ac:dyDescent="0.15">
      <c r="A89" s="21">
        <v>87</v>
      </c>
      <c r="B89" s="18" t="s">
        <v>146</v>
      </c>
      <c r="C89" s="39" t="s">
        <v>168</v>
      </c>
      <c r="D89" s="16" t="s">
        <v>24</v>
      </c>
      <c r="E89" s="19">
        <v>5920</v>
      </c>
      <c r="F89" s="21">
        <v>4</v>
      </c>
      <c r="G89" s="5">
        <f t="shared" si="1"/>
        <v>23680</v>
      </c>
      <c r="H89" s="62"/>
      <c r="I89" s="62"/>
    </row>
    <row r="90" spans="1:9" x14ac:dyDescent="0.15">
      <c r="A90" s="21">
        <v>88</v>
      </c>
      <c r="B90" s="18" t="s">
        <v>146</v>
      </c>
      <c r="C90" s="39" t="s">
        <v>169</v>
      </c>
      <c r="D90" s="16" t="s">
        <v>24</v>
      </c>
      <c r="E90" s="21">
        <v>11840</v>
      </c>
      <c r="F90" s="21">
        <v>4</v>
      </c>
      <c r="G90" s="5">
        <f t="shared" si="1"/>
        <v>47360</v>
      </c>
      <c r="H90" s="62"/>
      <c r="I90" s="62"/>
    </row>
    <row r="91" spans="1:9" x14ac:dyDescent="0.15">
      <c r="A91" s="21">
        <v>89</v>
      </c>
      <c r="B91" s="18" t="s">
        <v>170</v>
      </c>
      <c r="C91" s="39" t="s">
        <v>171</v>
      </c>
      <c r="D91" s="16" t="s">
        <v>130</v>
      </c>
      <c r="E91" s="21">
        <v>1490</v>
      </c>
      <c r="F91" s="21">
        <v>10</v>
      </c>
      <c r="G91" s="5">
        <f t="shared" si="1"/>
        <v>14900</v>
      </c>
      <c r="H91" s="62"/>
      <c r="I91" s="62"/>
    </row>
    <row r="92" spans="1:9" x14ac:dyDescent="0.15">
      <c r="A92" s="21">
        <v>90</v>
      </c>
      <c r="B92" s="18" t="s">
        <v>170</v>
      </c>
      <c r="C92" s="39" t="s">
        <v>172</v>
      </c>
      <c r="D92" s="16" t="s">
        <v>130</v>
      </c>
      <c r="E92" s="21">
        <v>1490</v>
      </c>
      <c r="F92" s="21">
        <v>10</v>
      </c>
      <c r="G92" s="5">
        <f t="shared" si="1"/>
        <v>14900</v>
      </c>
      <c r="H92" s="62"/>
      <c r="I92" s="62"/>
    </row>
    <row r="93" spans="1:9" x14ac:dyDescent="0.15">
      <c r="A93" s="21">
        <v>91</v>
      </c>
      <c r="B93" s="18" t="s">
        <v>170</v>
      </c>
      <c r="C93" s="39" t="s">
        <v>172</v>
      </c>
      <c r="D93" s="16" t="s">
        <v>130</v>
      </c>
      <c r="E93" s="21">
        <v>1490</v>
      </c>
      <c r="F93" s="21">
        <v>10</v>
      </c>
      <c r="G93" s="5">
        <f t="shared" si="1"/>
        <v>14900</v>
      </c>
      <c r="H93" s="62"/>
      <c r="I93" s="62"/>
    </row>
    <row r="94" spans="1:9" x14ac:dyDescent="0.15">
      <c r="A94" s="21">
        <v>92</v>
      </c>
      <c r="B94" s="18" t="s">
        <v>170</v>
      </c>
      <c r="C94" s="39" t="s">
        <v>173</v>
      </c>
      <c r="D94" s="16" t="s">
        <v>130</v>
      </c>
      <c r="E94" s="21">
        <v>1615</v>
      </c>
      <c r="F94" s="21">
        <v>10</v>
      </c>
      <c r="G94" s="5">
        <f t="shared" si="1"/>
        <v>16150</v>
      </c>
      <c r="H94" s="62"/>
      <c r="I94" s="62"/>
    </row>
    <row r="95" spans="1:9" x14ac:dyDescent="0.25">
      <c r="A95" s="21">
        <v>93</v>
      </c>
      <c r="B95" s="18" t="s">
        <v>175</v>
      </c>
      <c r="C95" s="18" t="s">
        <v>176</v>
      </c>
      <c r="D95" s="16" t="s">
        <v>130</v>
      </c>
      <c r="E95" s="21">
        <v>11890</v>
      </c>
      <c r="F95" s="21">
        <v>2</v>
      </c>
      <c r="G95" s="5">
        <f t="shared" si="1"/>
        <v>23780</v>
      </c>
      <c r="H95" s="62"/>
      <c r="I95" s="62"/>
    </row>
    <row r="96" spans="1:9" x14ac:dyDescent="0.25">
      <c r="A96" s="21">
        <v>94</v>
      </c>
      <c r="B96" s="18" t="s">
        <v>177</v>
      </c>
      <c r="C96" s="18" t="s">
        <v>178</v>
      </c>
      <c r="D96" s="16" t="s">
        <v>6</v>
      </c>
      <c r="E96" s="21">
        <v>2290</v>
      </c>
      <c r="F96" s="21">
        <v>2</v>
      </c>
      <c r="G96" s="5">
        <f t="shared" si="1"/>
        <v>4580</v>
      </c>
      <c r="H96" s="62"/>
      <c r="I96" s="62"/>
    </row>
    <row r="97" spans="1:9" x14ac:dyDescent="0.25">
      <c r="A97" s="21">
        <v>95</v>
      </c>
      <c r="B97" s="18" t="s">
        <v>174</v>
      </c>
      <c r="C97" s="18" t="s">
        <v>179</v>
      </c>
      <c r="D97" s="16" t="s">
        <v>6</v>
      </c>
      <c r="E97" s="21">
        <v>6480</v>
      </c>
      <c r="F97" s="21">
        <v>20</v>
      </c>
      <c r="G97" s="5">
        <f t="shared" si="1"/>
        <v>129600</v>
      </c>
      <c r="H97" s="62"/>
      <c r="I97" s="62"/>
    </row>
    <row r="98" spans="1:9" ht="21" x14ac:dyDescent="0.15">
      <c r="A98" s="21">
        <v>96</v>
      </c>
      <c r="B98" s="18" t="s">
        <v>162</v>
      </c>
      <c r="C98" s="39" t="s">
        <v>163</v>
      </c>
      <c r="D98" s="16" t="s">
        <v>24</v>
      </c>
      <c r="E98" s="21">
        <v>26825</v>
      </c>
      <c r="F98" s="21">
        <v>4</v>
      </c>
      <c r="G98" s="5">
        <f t="shared" si="1"/>
        <v>107300</v>
      </c>
      <c r="H98" s="62"/>
      <c r="I98" s="62"/>
    </row>
    <row r="99" spans="1:9" ht="210" x14ac:dyDescent="0.25">
      <c r="A99" s="21">
        <v>97</v>
      </c>
      <c r="B99" s="18" t="s">
        <v>184</v>
      </c>
      <c r="C99" s="45" t="s">
        <v>193</v>
      </c>
      <c r="D99" s="16" t="s">
        <v>6</v>
      </c>
      <c r="E99" s="34">
        <v>6800000</v>
      </c>
      <c r="F99" s="34">
        <v>1</v>
      </c>
      <c r="G99" s="5">
        <f t="shared" si="1"/>
        <v>6800000</v>
      </c>
      <c r="H99" s="62"/>
      <c r="I99" s="62"/>
    </row>
    <row r="100" spans="1:9" ht="153.75" customHeight="1" x14ac:dyDescent="0.15">
      <c r="A100" s="21">
        <v>98</v>
      </c>
      <c r="B100" s="18" t="s">
        <v>185</v>
      </c>
      <c r="C100" s="39" t="s">
        <v>186</v>
      </c>
      <c r="D100" s="16" t="s">
        <v>187</v>
      </c>
      <c r="E100" s="34">
        <v>1700000</v>
      </c>
      <c r="F100" s="34">
        <v>1</v>
      </c>
      <c r="G100" s="5">
        <f t="shared" si="1"/>
        <v>1700000</v>
      </c>
      <c r="H100" s="62"/>
      <c r="I100" s="62"/>
    </row>
    <row r="101" spans="1:9" ht="156" customHeight="1" x14ac:dyDescent="0.15">
      <c r="A101" s="21">
        <v>99</v>
      </c>
      <c r="B101" s="18" t="s">
        <v>188</v>
      </c>
      <c r="C101" s="39" t="s">
        <v>189</v>
      </c>
      <c r="D101" s="16" t="s">
        <v>6</v>
      </c>
      <c r="E101" s="34">
        <v>1200000</v>
      </c>
      <c r="F101" s="34">
        <v>1</v>
      </c>
      <c r="G101" s="5">
        <f t="shared" si="1"/>
        <v>1200000</v>
      </c>
      <c r="H101" s="62"/>
      <c r="I101" s="62"/>
    </row>
    <row r="102" spans="1:9" ht="63" x14ac:dyDescent="0.15">
      <c r="A102" s="21">
        <v>100</v>
      </c>
      <c r="B102" s="18" t="s">
        <v>190</v>
      </c>
      <c r="C102" s="39" t="s">
        <v>191</v>
      </c>
      <c r="D102" s="16" t="s">
        <v>187</v>
      </c>
      <c r="E102" s="34">
        <v>1400000</v>
      </c>
      <c r="F102" s="34">
        <v>1</v>
      </c>
      <c r="G102" s="5">
        <f t="shared" si="1"/>
        <v>1400000</v>
      </c>
      <c r="H102" s="62"/>
      <c r="I102" s="62"/>
    </row>
    <row r="103" spans="1:9" ht="211.5" customHeight="1" x14ac:dyDescent="0.15">
      <c r="A103" s="21">
        <v>101</v>
      </c>
      <c r="B103" s="18" t="s">
        <v>196</v>
      </c>
      <c r="C103" s="50" t="s">
        <v>195</v>
      </c>
      <c r="D103" s="16" t="s">
        <v>192</v>
      </c>
      <c r="E103" s="34">
        <v>2900000</v>
      </c>
      <c r="F103" s="34">
        <v>1</v>
      </c>
      <c r="G103" s="5">
        <f t="shared" si="1"/>
        <v>2900000</v>
      </c>
      <c r="H103" s="62"/>
      <c r="I103" s="62"/>
    </row>
    <row r="104" spans="1:9" ht="66" customHeight="1" x14ac:dyDescent="0.2">
      <c r="A104" s="21">
        <v>102</v>
      </c>
      <c r="B104" s="46" t="s">
        <v>197</v>
      </c>
      <c r="C104" s="49" t="s">
        <v>198</v>
      </c>
      <c r="D104" s="47" t="s">
        <v>194</v>
      </c>
      <c r="E104" s="48">
        <v>130000</v>
      </c>
      <c r="F104" s="48">
        <v>5</v>
      </c>
      <c r="G104" s="5">
        <f t="shared" si="1"/>
        <v>650000</v>
      </c>
      <c r="H104" s="62"/>
      <c r="I104" s="62"/>
    </row>
    <row r="105" spans="1:9" ht="42.75" customHeight="1" x14ac:dyDescent="0.25">
      <c r="A105" s="21">
        <v>103</v>
      </c>
      <c r="B105" s="46" t="s">
        <v>199</v>
      </c>
      <c r="C105" s="51" t="s">
        <v>201</v>
      </c>
      <c r="D105" s="47" t="s">
        <v>194</v>
      </c>
      <c r="E105" s="48">
        <v>46000</v>
      </c>
      <c r="F105" s="48">
        <v>5</v>
      </c>
      <c r="G105" s="5">
        <f t="shared" si="1"/>
        <v>230000</v>
      </c>
      <c r="H105" s="62"/>
      <c r="I105" s="62"/>
    </row>
    <row r="106" spans="1:9" ht="42.75" customHeight="1" x14ac:dyDescent="0.25">
      <c r="A106" s="21">
        <v>104</v>
      </c>
      <c r="B106" s="46" t="s">
        <v>200</v>
      </c>
      <c r="C106" s="51" t="s">
        <v>202</v>
      </c>
      <c r="D106" s="47" t="s">
        <v>194</v>
      </c>
      <c r="E106" s="48">
        <v>70000</v>
      </c>
      <c r="F106" s="48">
        <v>5</v>
      </c>
      <c r="G106" s="5">
        <f t="shared" si="1"/>
        <v>350000</v>
      </c>
      <c r="H106" s="62"/>
      <c r="I106" s="62"/>
    </row>
    <row r="107" spans="1:9" ht="66.75" customHeight="1" x14ac:dyDescent="0.25">
      <c r="A107" s="21">
        <v>105</v>
      </c>
      <c r="B107" s="52" t="s">
        <v>203</v>
      </c>
      <c r="C107" s="53" t="s">
        <v>204</v>
      </c>
      <c r="D107" s="54" t="s">
        <v>24</v>
      </c>
      <c r="E107" s="21">
        <v>3500</v>
      </c>
      <c r="F107" s="21">
        <v>1000</v>
      </c>
      <c r="G107" s="5">
        <f t="shared" si="1"/>
        <v>3500000</v>
      </c>
      <c r="H107" s="62"/>
      <c r="I107" s="62"/>
    </row>
    <row r="108" spans="1:9" ht="114.75" customHeight="1" x14ac:dyDescent="0.2">
      <c r="A108" s="21">
        <v>106</v>
      </c>
      <c r="B108" s="55" t="s">
        <v>205</v>
      </c>
      <c r="C108" s="56" t="s">
        <v>206</v>
      </c>
      <c r="D108" s="57" t="s">
        <v>6</v>
      </c>
      <c r="E108" s="58">
        <v>9600</v>
      </c>
      <c r="F108" s="59">
        <v>400</v>
      </c>
      <c r="G108" s="5">
        <f t="shared" si="1"/>
        <v>3840000</v>
      </c>
      <c r="H108" s="62"/>
      <c r="I108" s="62"/>
    </row>
    <row r="109" spans="1:9" x14ac:dyDescent="0.25">
      <c r="A109" s="21"/>
      <c r="B109" s="15"/>
      <c r="C109" s="15"/>
      <c r="D109" s="21"/>
      <c r="E109" s="21"/>
      <c r="F109" s="21"/>
      <c r="G109" s="44">
        <f>SUM(G3:G108)</f>
        <v>47727923</v>
      </c>
      <c r="H109" s="63"/>
      <c r="I109" s="63"/>
    </row>
    <row r="113" spans="2:2" x14ac:dyDescent="0.25">
      <c r="B113" s="2" t="s">
        <v>216</v>
      </c>
    </row>
    <row r="115" spans="2:2" x14ac:dyDescent="0.25">
      <c r="B115" s="2" t="s">
        <v>217</v>
      </c>
    </row>
    <row r="117" spans="2:2" x14ac:dyDescent="0.25">
      <c r="B117" s="2" t="s">
        <v>218</v>
      </c>
    </row>
    <row r="118" spans="2:2" ht="25.5" customHeight="1" x14ac:dyDescent="0.25">
      <c r="B118" s="2" t="s">
        <v>219</v>
      </c>
    </row>
    <row r="120" spans="2:2" x14ac:dyDescent="0.25">
      <c r="B120" s="2" t="s">
        <v>220</v>
      </c>
    </row>
    <row r="122" spans="2:2" x14ac:dyDescent="0.25">
      <c r="B122" s="2" t="s">
        <v>221</v>
      </c>
    </row>
    <row r="124" spans="2:2" x14ac:dyDescent="0.25">
      <c r="B124" s="2" t="s">
        <v>222</v>
      </c>
    </row>
    <row r="126" spans="2:2" x14ac:dyDescent="0.25">
      <c r="B126" s="2" t="s">
        <v>223</v>
      </c>
    </row>
    <row r="128" spans="2:2" x14ac:dyDescent="0.25">
      <c r="B128" s="2" t="s">
        <v>224</v>
      </c>
    </row>
  </sheetData>
  <mergeCells count="3">
    <mergeCell ref="D1:H1"/>
    <mergeCell ref="H3:H109"/>
    <mergeCell ref="I3:I10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2023-03-14T10:23:31Z</dcterms:modified>
</cp:coreProperties>
</file>