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 tabRatio="277" activeTab="1"/>
  </bookViews>
  <sheets>
    <sheet name="2-1" sheetId="1" r:id="rId1"/>
    <sheet name="2-2" sheetId="2" r:id="rId2"/>
  </sheets>
  <calcPr calcId="145621" refMode="R1C1"/>
</workbook>
</file>

<file path=xl/calcChain.xml><?xml version="1.0" encoding="utf-8"?>
<calcChain xmlns="http://schemas.openxmlformats.org/spreadsheetml/2006/main">
  <c r="J141" i="2" l="1"/>
  <c r="K141" i="2" s="1"/>
  <c r="J140" i="2"/>
  <c r="K140" i="2" s="1"/>
  <c r="J139" i="2"/>
  <c r="K139" i="2" s="1"/>
  <c r="J138" i="2"/>
  <c r="K138" i="2" s="1"/>
  <c r="J137" i="2"/>
  <c r="K137" i="2" s="1"/>
  <c r="J136" i="2"/>
  <c r="K136" i="2" s="1"/>
  <c r="J135" i="2"/>
  <c r="K135" i="2" s="1"/>
  <c r="J134" i="2"/>
  <c r="K134" i="2" s="1"/>
  <c r="J133" i="2"/>
  <c r="K133" i="2" s="1"/>
  <c r="J132" i="2"/>
  <c r="K132" i="2" s="1"/>
  <c r="J131" i="2"/>
  <c r="K131" i="2" s="1"/>
  <c r="J130" i="2"/>
  <c r="K130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K19" i="2"/>
  <c r="K18" i="2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K10" i="2"/>
  <c r="K9" i="2"/>
  <c r="K8" i="2"/>
  <c r="K7" i="2"/>
  <c r="K6" i="2"/>
  <c r="K142" i="2" l="1"/>
</calcChain>
</file>

<file path=xl/sharedStrings.xml><?xml version="1.0" encoding="utf-8"?>
<sst xmlns="http://schemas.openxmlformats.org/spreadsheetml/2006/main" count="2082" uniqueCount="496">
  <si>
    <t>Сумма</t>
  </si>
  <si>
    <t>Дилюент DS (20л/кан). арт.:105-012283-00 Mindray</t>
  </si>
  <si>
    <t>40</t>
  </si>
  <si>
    <t>шт</t>
  </si>
  <si>
    <t>48 900</t>
  </si>
  <si>
    <t>1 956 000</t>
  </si>
  <si>
    <t>25</t>
  </si>
  <si>
    <t>флак</t>
  </si>
  <si>
    <t>39 200</t>
  </si>
  <si>
    <t>980 000</t>
  </si>
  <si>
    <t>29 100</t>
  </si>
  <si>
    <t>1 164 000</t>
  </si>
  <si>
    <t>10</t>
  </si>
  <si>
    <t>41 400</t>
  </si>
  <si>
    <t>414 000</t>
  </si>
  <si>
    <t>9 400</t>
  </si>
  <si>
    <t>376 000</t>
  </si>
  <si>
    <t>Чистящий раствор M-30P (50мл)/флакон, арт: 105-000405-00, Mindray</t>
  </si>
  <si>
    <t>50</t>
  </si>
  <si>
    <t>5 220</t>
  </si>
  <si>
    <t>261 000</t>
  </si>
  <si>
    <t>8</t>
  </si>
  <si>
    <t>набор</t>
  </si>
  <si>
    <t>247 800</t>
  </si>
  <si>
    <t>1 982 400</t>
  </si>
  <si>
    <t>33</t>
  </si>
  <si>
    <t>49 700</t>
  </si>
  <si>
    <t>1 640 100</t>
  </si>
  <si>
    <t>Лизирующий реагент M-30CFL 500 мл арт.А12-000084, Mindray</t>
  </si>
  <si>
    <t>18</t>
  </si>
  <si>
    <t>27 800</t>
  </si>
  <si>
    <t>500 400</t>
  </si>
  <si>
    <t>M-30R Rinse 20 л арт. А12-000048, Mindray</t>
  </si>
  <si>
    <t>12</t>
  </si>
  <si>
    <t>56 500</t>
  </si>
  <si>
    <t>678 000</t>
  </si>
  <si>
    <t>Кровь контрольная BC-3D, 3*3,0ml(1L,1N,1H) арт: 105-003227-00, Mindray</t>
  </si>
  <si>
    <t>24</t>
  </si>
  <si>
    <t>66 300</t>
  </si>
  <si>
    <t>1 591 200</t>
  </si>
  <si>
    <t>Бумага диаграммная  57мм х20м х12 нар Ч</t>
  </si>
  <si>
    <t>200</t>
  </si>
  <si>
    <t>рул</t>
  </si>
  <si>
    <t>580</t>
  </si>
  <si>
    <t>116 000</t>
  </si>
  <si>
    <t>Бумага диаграммная 50х20х12нар   С новым ТНВЭД</t>
  </si>
  <si>
    <t>530</t>
  </si>
  <si>
    <t>106 000</t>
  </si>
  <si>
    <t>Кюветы Авто (1000шт/рул), артикул:040-001952-00 Long Island</t>
  </si>
  <si>
    <t>15</t>
  </si>
  <si>
    <t>200 900</t>
  </si>
  <si>
    <t>3 013 500</t>
  </si>
  <si>
    <t>Промывочный раствор -1 Cleaning Solution-1, 10 x 15 мл. Long Island арт: 105-006676 (с новым ТНВЭД)</t>
  </si>
  <si>
    <t>4</t>
  </si>
  <si>
    <t>упак</t>
  </si>
  <si>
    <t>111 200</t>
  </si>
  <si>
    <t>Промывочный  раствор -2 Cleaning Solution-2, (2500 мл) арт:105-006677-00 (с нов. ТНВЭД) Mindray</t>
  </si>
  <si>
    <t>60 000</t>
  </si>
  <si>
    <t>720 000</t>
  </si>
  <si>
    <t>Протромбиновое время(ПВ), Protrombin Time(РТ) (10х4мл), арт:105-006659-00, Mindray(С новым код ТНВЭ)</t>
  </si>
  <si>
    <t>39 700</t>
  </si>
  <si>
    <t>476 400</t>
  </si>
  <si>
    <t>Реагент АПТВ, APTT Reagent (Ellagic Acid) 10 x 2 мл арт 105-006661 Mindray(С новым код ТНВЭ)</t>
  </si>
  <si>
    <t>28 400</t>
  </si>
  <si>
    <t>340 800</t>
  </si>
  <si>
    <t>Кальция Хлорид, CalciumChlorideSolution 10 x 4 мл., арт: 105-006665-00 Mindray(С новым код ТНВЭ)</t>
  </si>
  <si>
    <t>6</t>
  </si>
  <si>
    <t>17 200</t>
  </si>
  <si>
    <t>103 200</t>
  </si>
  <si>
    <t>Фибриноген (FIB), (6 x 4 мл + 1 x 1 мл FRP + 2 x 75 мл FB). арт:105-006671-00 Mindray(С новым код ТН</t>
  </si>
  <si>
    <t>97 100</t>
  </si>
  <si>
    <t>582 600</t>
  </si>
  <si>
    <t>Тромбиновое время(ТВ),10х2мл. арт: 105-006667-00. Mindray(С новым код ТНВЭ)</t>
  </si>
  <si>
    <t>18 900</t>
  </si>
  <si>
    <t>189 000</t>
  </si>
  <si>
    <t>Контрольная плазма -1, 10 x 1 мл  арт: 105-006674-00, Mindray(С новым код ТНВЭ)</t>
  </si>
  <si>
    <t>3</t>
  </si>
  <si>
    <t>121 300</t>
  </si>
  <si>
    <t>363 900</t>
  </si>
  <si>
    <t>Контрольная плазма -2, 10 x 1 мл, арт: 105-006675-00, Mindray(С новым код ТНВЭ)</t>
  </si>
  <si>
    <t>Аланинаминотрансфераза (4х35+2х18), арт:105-000814-00, Mindray</t>
  </si>
  <si>
    <t>18 300</t>
  </si>
  <si>
    <t>732 000</t>
  </si>
  <si>
    <t>Аспартатаминотрансфераза (АСТ) (4*35+2*18) арт: 105-000815-00, Mindray</t>
  </si>
  <si>
    <t>Альбумин (ALB) (4*40ml), арт: 105-000822-00, Mindray</t>
  </si>
  <si>
    <t>2</t>
  </si>
  <si>
    <t>11 500</t>
  </si>
  <si>
    <t>23 000</t>
  </si>
  <si>
    <t>Альфа-Амилаза (AMY) (1*38ml+1*10ml) арт: 105-000847-00, Mindray</t>
  </si>
  <si>
    <t>30</t>
  </si>
  <si>
    <t>834 000</t>
  </si>
  <si>
    <t>Глюкоза (4*40ML+2*20ML) GLU0102, арт: 105-000849-00 Mindray</t>
  </si>
  <si>
    <t>15 400</t>
  </si>
  <si>
    <t>462 000</t>
  </si>
  <si>
    <t>Железо (Fe) (C and Q) (2×40мл+1×16мл) артикул: 105-001583-00 Mindray</t>
  </si>
  <si>
    <t>36 300</t>
  </si>
  <si>
    <t>363 000</t>
  </si>
  <si>
    <t>Кальций (Ca) (4*40ml) арт: 105-000825-00, Mindray</t>
  </si>
  <si>
    <t>14 600</t>
  </si>
  <si>
    <t>116 800</t>
  </si>
  <si>
    <t>Креатинин с саркозиноксидазой (R1: 2х27мл + R2:1х18мл) CREA-S арт.: 105-004614-00 Mindray</t>
  </si>
  <si>
    <t>100</t>
  </si>
  <si>
    <t>23 400</t>
  </si>
  <si>
    <t>2 340 000</t>
  </si>
  <si>
    <t>Лактатдегидрогеназа     (LDH) / (ЛДГ)  (4*35ml+2*18ml) артикул: 105-000818-00 Mindray</t>
  </si>
  <si>
    <t>31 500</t>
  </si>
  <si>
    <t>63 000</t>
  </si>
  <si>
    <t>Магний (Mg) (4*40ml) артикул: 105-000834-00 Mindray</t>
  </si>
  <si>
    <t>20 900</t>
  </si>
  <si>
    <t>125 400</t>
  </si>
  <si>
    <t>Мочевая кислота (4*40ml+2*20ml) (UA)  арт: 105-000848-00 Mindray</t>
  </si>
  <si>
    <t>140 400</t>
  </si>
  <si>
    <t>Мочевина UREA (4х35мл+2х18мл) арт: 105-000824-00, Mindray</t>
  </si>
  <si>
    <t>15 500</t>
  </si>
  <si>
    <t>775 000</t>
  </si>
  <si>
    <t>Общий белок (4*40ML)  (ТР)   TP0102, арт: 105-000823-00 Mindray</t>
  </si>
  <si>
    <t>11 100</t>
  </si>
  <si>
    <t>66 600</t>
  </si>
  <si>
    <t>Общий холестерин (ТС) (4х40мл) арт: 105-000820-00, Mindray</t>
  </si>
  <si>
    <t>627 000</t>
  </si>
  <si>
    <t>Билирубин прямой (4*35ml+2*18ml) (Bil D) DBI0202, арт: 105-000827-00, Mindray</t>
  </si>
  <si>
    <t>27 300</t>
  </si>
  <si>
    <t>163 800</t>
  </si>
  <si>
    <t>Билирубин общий (4*35ml+2*18ml) TBI0202, арт: 105-000826-00 Mindray</t>
  </si>
  <si>
    <t>1 092 000</t>
  </si>
  <si>
    <t>Триглицериды (4*40ml)  (TG) TG0102, арт: 105-000821-00 Mindray</t>
  </si>
  <si>
    <t>41 900</t>
  </si>
  <si>
    <t>167 600</t>
  </si>
  <si>
    <t>Фосфор (P) (4*40 ml) артикул: 105-000833-00 Mindray</t>
  </si>
  <si>
    <t>13 300</t>
  </si>
  <si>
    <t>26 600</t>
  </si>
  <si>
    <t>Щелочная фосфатаза (4*35ml+2*18ml), арт: 105-000816-00 Mindray</t>
  </si>
  <si>
    <t>14 200</t>
  </si>
  <si>
    <t>56 800</t>
  </si>
  <si>
    <t>С-реактивный белок (СРБ) 1*40ML +1*10ML, арт:105-000841-00 Mindray</t>
  </si>
  <si>
    <t>41 800</t>
  </si>
  <si>
    <t>167 200</t>
  </si>
  <si>
    <t>Калибратор специф. белков, 5×1мл (C3,C4,CRP, IgA,IgG,IgM, С реактивный белок) 105-001129-00 Mindray</t>
  </si>
  <si>
    <t>137 200</t>
  </si>
  <si>
    <t>274 400</t>
  </si>
  <si>
    <t>Антитела против стрептолизина с калибратором и контролем ASO арт: 105-007673-00 Mindray</t>
  </si>
  <si>
    <t>154 500</t>
  </si>
  <si>
    <t>927 000</t>
  </si>
  <si>
    <t>Ревматоидный Фактор II (1*40мл+1*11мл) с калибратором (5*0.5мл) арт105-007676-00. Mindray</t>
  </si>
  <si>
    <t>129 700</t>
  </si>
  <si>
    <t>778 200</t>
  </si>
  <si>
    <t>Триплконтроль (L:3*1мл+H:3*1мл). Арт.:105-004650-00. Mindray</t>
  </si>
  <si>
    <t>247 700</t>
  </si>
  <si>
    <t>495 400</t>
  </si>
  <si>
    <t>Холестерин низкой плотности LDL-C (ЛПНП)  (1х40+1х14), арт: 105-000836-00 Mindray</t>
  </si>
  <si>
    <t>80</t>
  </si>
  <si>
    <t>58 400</t>
  </si>
  <si>
    <t>4 672 000</t>
  </si>
  <si>
    <t>Холестерин высокой плотности HDL-C  (ЛПВП) (1х40+1х14), арт: 105-000835-00, Mindray</t>
  </si>
  <si>
    <t>20</t>
  </si>
  <si>
    <t>51 800</t>
  </si>
  <si>
    <t>1 036 000</t>
  </si>
  <si>
    <t>Калибратор Липидов 5х1 мл</t>
  </si>
  <si>
    <t>5</t>
  </si>
  <si>
    <t>100 500</t>
  </si>
  <si>
    <t>502 500</t>
  </si>
  <si>
    <t>Гликолизированный гемоглобин (1х30 мл+1х12 мл) с калибратором и контролем, арт:105-001527-00.Mindray</t>
  </si>
  <si>
    <t>413 700</t>
  </si>
  <si>
    <t>827 400</t>
  </si>
  <si>
    <t>436 400</t>
  </si>
  <si>
    <t>1 309 200</t>
  </si>
  <si>
    <t>Контроль D-Dimer 1х2х0.5 мл арт.105-002301-00 Mindray</t>
  </si>
  <si>
    <t>116 700</t>
  </si>
  <si>
    <t>233 400</t>
  </si>
  <si>
    <t>Ферритин R1: 2х18 мл+ R2: 2х10 мл. арт:105-006175-00. Mindray</t>
  </si>
  <si>
    <t>234 000</t>
  </si>
  <si>
    <t>702 000</t>
  </si>
  <si>
    <t>Калибратор FER (Ферритина) 1х4 levels х2 мл. арт:105-002311-00. Mindray</t>
  </si>
  <si>
    <t>288 100</t>
  </si>
  <si>
    <t>576 200</t>
  </si>
  <si>
    <t>Контроль Мултиммун 1х 2 levels х 3 мл. арт: 105-002303-00. Mindray</t>
  </si>
  <si>
    <t>250 100</t>
  </si>
  <si>
    <t>500 200</t>
  </si>
  <si>
    <t>Лампа галогено-вольфрамовая (12V,20WT) арт:115-017932-00, Mindray</t>
  </si>
  <si>
    <t>127 900</t>
  </si>
  <si>
    <t>511 600</t>
  </si>
  <si>
    <t>Моющий CD 80 1л, арт. 105-000748-00 Mindray (С новым ТНВЭД)</t>
  </si>
  <si>
    <t>90</t>
  </si>
  <si>
    <t>30 700</t>
  </si>
  <si>
    <t>2 763 000</t>
  </si>
  <si>
    <t>Мультикалибратор (10х3 ml), арт: 105-001144-00 Multi Sera Calibrator  Mindray</t>
  </si>
  <si>
    <t>114 700</t>
  </si>
  <si>
    <t>917 600</t>
  </si>
  <si>
    <t>МультиКонтроль Клин Чем уровень 1, 6х5 мл арт:105-009119-00 Mindray</t>
  </si>
  <si>
    <t>128 900</t>
  </si>
  <si>
    <t>773 400</t>
  </si>
  <si>
    <t>МультиКонтроль Клин Чем уровень 2, 6х5 мл арт:105-009120-00 Mindray</t>
  </si>
  <si>
    <t>152 500</t>
  </si>
  <si>
    <t>915 000</t>
  </si>
  <si>
    <t>Тест полоски мочевые U-11 Urine RS №100, арт. 0103-30-61161 Mindray (шт)</t>
  </si>
  <si>
    <t>6 500</t>
  </si>
  <si>
    <t>650 000</t>
  </si>
  <si>
    <t>Гаммаглутамилтрансфераза (ГГТ)/(GGT)  (4*35ml+2*18ml) арт: 105-000817-00 Mindray</t>
  </si>
  <si>
    <t>26 200</t>
  </si>
  <si>
    <t>52 400</t>
  </si>
  <si>
    <t>Кюветы реакционные для  BS-120, ВА10-30-84311, №1000 шт. Mindray</t>
  </si>
  <si>
    <t>кор.</t>
  </si>
  <si>
    <t>306 700</t>
  </si>
  <si>
    <t>613 400</t>
  </si>
  <si>
    <t>504 000</t>
  </si>
  <si>
    <t>45 300</t>
  </si>
  <si>
    <t>90 600</t>
  </si>
  <si>
    <t>630 000</t>
  </si>
  <si>
    <t>1</t>
  </si>
  <si>
    <t>315 000</t>
  </si>
  <si>
    <t>Калибратор T3 3*2мл арт:105-004279-00 (ИХЛА) Mindray</t>
  </si>
  <si>
    <t>181 200</t>
  </si>
  <si>
    <t>Калибратор T4 3*2мл арт:105-004280-00 (ИХЛА) Mindray</t>
  </si>
  <si>
    <t>756 000</t>
  </si>
  <si>
    <t>403 600</t>
  </si>
  <si>
    <t>807 200</t>
  </si>
  <si>
    <t>128 000</t>
  </si>
  <si>
    <t>256 000</t>
  </si>
  <si>
    <t>Калибратор TPSA 3*2мл арт:105-004288-00 (ИХЛА) Mindray</t>
  </si>
  <si>
    <t>118 100</t>
  </si>
  <si>
    <t>Калибратор FPSA 3*2мл арт:105-004287-00 (ИХЛА) Mindray</t>
  </si>
  <si>
    <t>Калибратор AFP 3*2мл арт:105-004283-00 (ИХЛА) Mindray</t>
  </si>
  <si>
    <t>98 400</t>
  </si>
  <si>
    <t>147 700</t>
  </si>
  <si>
    <t>Калибратор CA125 3*2мл арт:105-004284-00 (ИХЛА) Mindray</t>
  </si>
  <si>
    <t>Калибратор CA15-3  3*2мл  арт:105-004285-00 (ИХЛА) Mindray</t>
  </si>
  <si>
    <t>Калибратор CA19-9 3*2мл арт:105-004286-00 (ИХЛА) Mindray</t>
  </si>
  <si>
    <t>Калибратор CA72-4 3*2мл арт:105-005919-00 (ИХЛА) Mindray</t>
  </si>
  <si>
    <t>137 800</t>
  </si>
  <si>
    <t>Мультиконтроль опухоли (L) 6х5мл арт:105-007373-00 (ИХЛА) Mindray</t>
  </si>
  <si>
    <t>561 100</t>
  </si>
  <si>
    <t>Мультиконтроль опухоли (H) 6х5мл арт:105-007374-00 (ИХЛА) Mindray</t>
  </si>
  <si>
    <t>673 300</t>
  </si>
  <si>
    <t>68 900</t>
  </si>
  <si>
    <t>Калибратор HCG 3*2мл арт: 105-004290-00 (ИХЛА) Mindray</t>
  </si>
  <si>
    <t>78 800</t>
  </si>
  <si>
    <t>Калибратор (CLIA) (PROG)  арт:105-004295-00 (ИХЛА) Mindray</t>
  </si>
  <si>
    <t>Тестостерон (CLIA) 2*50мл  арт:105-004227-00 (ИХЛА) Mindray</t>
  </si>
  <si>
    <t>Калибратор TESTO  арт: 105-004294-00 (ИХЛА) Mindray</t>
  </si>
  <si>
    <t>Мультиконтроль репродуктивный l (L) 6*5ml арт:105-004266-00 (ИХЛА) Mindray</t>
  </si>
  <si>
    <t>496 100</t>
  </si>
  <si>
    <t>Мультиконтроль репродуктивный (H) 6*5ml арт:105-004267-00 (ИХЛА) Mindray</t>
  </si>
  <si>
    <t>25-ОН-Витамин D общий (CLIA) (25-OH-Vitamin D Total) 1*50мл Mindray арт:105-008681-00 (ИХЛА) Mindray</t>
  </si>
  <si>
    <t>2 835 000</t>
  </si>
  <si>
    <t>Калибратор 25-OH-Vitamin D Total 3*2мл арт:105-008549-00 (ИХЛА) Mindray</t>
  </si>
  <si>
    <t>39 400</t>
  </si>
  <si>
    <t>Витамин В12  2*50мл арт:105-008682-00 (ИХЛА) Mindray</t>
  </si>
  <si>
    <t>153 600</t>
  </si>
  <si>
    <t>Калибратор Витамин В12 (CLIA) (3*2мл) арт:105-008552-00 (ИХЛА) Mindray</t>
  </si>
  <si>
    <t>29 500</t>
  </si>
  <si>
    <t>226 800</t>
  </si>
  <si>
    <t>453 600</t>
  </si>
  <si>
    <t>176 400</t>
  </si>
  <si>
    <t>352 800</t>
  </si>
  <si>
    <t>Калибратор инсулин 3*2мл арт:105-005917-00 (ИХЛА) Mindray</t>
  </si>
  <si>
    <t>236 300</t>
  </si>
  <si>
    <t>7 872 000</t>
  </si>
  <si>
    <t>59 100</t>
  </si>
  <si>
    <t>354 600</t>
  </si>
  <si>
    <t>85 100</t>
  </si>
  <si>
    <t>510 600</t>
  </si>
  <si>
    <t>Антитело к вирусу гепатита С ((CLIA) (Anti HCV) 2*50 мл  арт: 105-005672-00 (ИХЛА) Mindray</t>
  </si>
  <si>
    <t>124 000</t>
  </si>
  <si>
    <t>9 920 000</t>
  </si>
  <si>
    <t>Калибратор Anti-HCV (non-CE) 2*2ml арт:105-005923-00 (ИХЛА) Mindray</t>
  </si>
  <si>
    <t>169 300</t>
  </si>
  <si>
    <t>1 015 800</t>
  </si>
  <si>
    <t>89 800</t>
  </si>
  <si>
    <t>538 800</t>
  </si>
  <si>
    <t>46 300</t>
  </si>
  <si>
    <t>3 704 000</t>
  </si>
  <si>
    <t>175 700</t>
  </si>
  <si>
    <t>878 500</t>
  </si>
  <si>
    <t>443 500</t>
  </si>
  <si>
    <t>2 217 500</t>
  </si>
  <si>
    <t>551 200</t>
  </si>
  <si>
    <t>Контроль антитиреоидных антител (L) (Anti-Tg, Anti-TRO) 6*2ml арт:105-005945-00 (ИХЛА) Mindray</t>
  </si>
  <si>
    <t>Контроль антитиреоидных антител (H) (Ant, Anti-TRO) 6*2мл арт:105-005946-00 (ИХЛА) Mindray</t>
  </si>
  <si>
    <t>Наборы реагентов HbA1c (HPLC):200T/box Shenzhen Lifotronic Technology Co., Ltd</t>
  </si>
  <si>
    <t>158 200</t>
  </si>
  <si>
    <t>1 898 400</t>
  </si>
  <si>
    <t>Калибратор HbA1c 2×0.1mL Shenzhen Lifotronic Technology Co., Ltd</t>
  </si>
  <si>
    <t>76 900</t>
  </si>
  <si>
    <t>230 700</t>
  </si>
  <si>
    <t>Контрольный материал HbA1c 2×0.1mL Shenzhen Lifotronic Technology Co., Ltd</t>
  </si>
  <si>
    <t>461 400</t>
  </si>
  <si>
    <t>Хроматографическая колонка (HPLC) (For H8),N/M,Shenzhen Lifotronic Technology Co., Ltd</t>
  </si>
  <si>
    <t>440 700</t>
  </si>
  <si>
    <t>1 322 100</t>
  </si>
  <si>
    <t>108 300</t>
  </si>
  <si>
    <t>Калибратор CEA 3*2мл арт:105-004282-00 (ИХЛА) Mindray</t>
  </si>
  <si>
    <t>Калибратор FSH 3*2мл арт: 105-004291-00 (ИХЛА) Mindray</t>
  </si>
  <si>
    <t>Итого</t>
  </si>
  <si>
    <t>Лизирующий раствор 1л M-6LD, арт: 105-012288-01</t>
  </si>
  <si>
    <t>Краситель M-6FD 12мл, арт: 105-012298-01</t>
  </si>
  <si>
    <t>Лизирующий раствор 1л M-6LH 1л, арт: 105-012292-01</t>
  </si>
  <si>
    <t>Лизирующий раствор 1л M-6LN 1л, арт: 105-012290-01</t>
  </si>
  <si>
    <t>Краситель M-6FN 12мл, арт: 105-012294-01</t>
  </si>
  <si>
    <t>Гематологические контрольные материалы BC-6D 6*4.5мл (L,N,H) (С новым КодТНВЭД), 105-002424-01</t>
  </si>
  <si>
    <t>Дилюент М-30D (20л/кан) Mindray, арт.А12-000048</t>
  </si>
  <si>
    <t>D-Dimer 1х40ml+1х15 мл арт.105-012737-01</t>
  </si>
  <si>
    <t>Свободный трийодтиронин (CLIA) (FT3) 2*50мл (ИХЛА) Mindray арт:105-004208-01</t>
  </si>
  <si>
    <t>Калибратор FT3 3*2ml (ИХЛА) Mindray арт:105-004277-01</t>
  </si>
  <si>
    <t>Свободный тироксин (CLIA) (FT4) 2*50  (ИХЛА) Mindray арт:105-004209-01</t>
  </si>
  <si>
    <t>Калибратор FT4 3*2ml (ИХЛА) Mindray арт:105-004278-01</t>
  </si>
  <si>
    <t>Общий трийодтиронин (CLIA) (T3) 2*50  (ИХЛА) Mindray арт:105-004210-01</t>
  </si>
  <si>
    <t>Общий тироксин (CLIA) (T4) 2*50 (ИХЛА) Mindray арт:105-004211-01</t>
  </si>
  <si>
    <t>Стимулирующий щитовидную железу гормон (CLIA) (TSH) 2*50 (ИХЛА)Mindray арт:105-004212-01</t>
  </si>
  <si>
    <t>Калибратор TSH 3*2ml (ИХЛА) Mindray арт:105-004281-01</t>
  </si>
  <si>
    <t>Мультиконтроль функций щитовидной железы (L) 6х5ml (ИХЛА) Mindray арт:105-007372</t>
  </si>
  <si>
    <t>Мультиконтроль функций щитовидной железы (H) 6х5ml (ИХЛА) Mindray арт:105-007373</t>
  </si>
  <si>
    <t>Общий антиген простаты (CLIA) (TPSA) 2*50 (ИХЛА) Mindray арт:105-004219-01</t>
  </si>
  <si>
    <t>Свободный антиген простаты (CLIA) (FPSA) 2*50 (ИХЛА)Mindray арт:105-004218-01</t>
  </si>
  <si>
    <t>Альфа-фетопротеин (CLIA) (AFP) 2*50 (ИХЛА) Mindray арт:105-004214-01</t>
  </si>
  <si>
    <t>Раковый антиген 125 (CLIA) (CA125 ) 2*50 (ИХЛА) Mindray арт:105-004215-01</t>
  </si>
  <si>
    <t>Раковый антиген 15-3 (CLIA) (CA15-3) 2*50 (ИХЛА) Mindray арт:105-004216-01</t>
  </si>
  <si>
    <t>Углеводный антиген 19-9 (CLIA) (CA19-9) 2*50 (ИХЛА) Mindray арт:105-004217-01</t>
  </si>
  <si>
    <t>Раковый антиген 72-4 (CLIA) (CA72-4) 2*50 (ИХЛА) Mindray арт:105-005668-01</t>
  </si>
  <si>
    <t>Общий бета-хорионический гонадотропин (CLIA) (HCG) 2*50 (ИХЛА) Mindray арт:105-004221-01</t>
  </si>
  <si>
    <t>Пролактин (CLIA) (PRL) 2*50 (ИХЛА) Mindray арт:105-004224-01</t>
  </si>
  <si>
    <t>Калибратор PRL 3*2ml  (ИХЛА) Mindray арт:105-004293-01</t>
  </si>
  <si>
    <t>Прогестерон (CLIA) 2*50 (ИХЛА) Mindray арт:105-004228-01</t>
  </si>
  <si>
    <t>Метоболический мультиконтроль  (L) 6*5мл (ИХЛА) Mindray арт:105-008556-01</t>
  </si>
  <si>
    <t>Метоболический мультиконтроль  (Н) 6*5мл (ИХЛА) Mindray арт:105-008557-01</t>
  </si>
  <si>
    <t>Инсулин 2*50 Т/Kit (ИХЛА) Mindray арт:105-005666-01</t>
  </si>
  <si>
    <t>Мультиконтроль иммуноанализа (L) 6*5мл (ИХЛА) Mindray арт:105-005929-01</t>
  </si>
  <si>
    <t>Мультиконтроль иммуноанализа (Н) 6*5мл (ИХЛА) Mindray арт:105-005930-01</t>
  </si>
  <si>
    <t>Поверхностный антиген гепатита В (CLIA) (HBsAg) 2*50 (ИХЛА) Mindray арт:105-004229-01</t>
  </si>
  <si>
    <t>Калибратор HBsAg (non- CE) 3*2ml (ИХЛА) Mindray арт:105-004298-01</t>
  </si>
  <si>
    <t>Контроль положительный HBsAg (non-CE) 6*2ml (ИХЛА) Mindray арт:105-005170-01</t>
  </si>
  <si>
    <t>Контроль отрицательный HBsAg  (non-CE) 6*2ml (ИХЛА) Mindray арт:105-005169-01</t>
  </si>
  <si>
    <t>Контроль положительный Anti-HCV (non-CE) 6,2мл (ИХЛА) Mindray арт: 105-005950-01</t>
  </si>
  <si>
    <t>Контроль отрицательный Anti-HCV (non-CE) 6.2мл (ИХЛА) Mindray арт:105-005949-01</t>
  </si>
  <si>
    <t>Промывочный буфер (10л/бак)  для Анализатор CL-1000I: артикул:105-004552-00, Mindray тнвэд3402209001</t>
  </si>
  <si>
    <t>Раствор субстрата 115млх4 (ИХЛА) Mindray арт:105-004274-01</t>
  </si>
  <si>
    <t>Кюветы для CL-1000i  21*2*88=3696 pcs/box (ИХЛА) Mindray арт:115-035753-01</t>
  </si>
  <si>
    <t>Антитело к пероксидазе щитовидной железы (CLIA) (Anti-TPO) 2*50 (ИХЛА) Mindray арт:105-005665-01</t>
  </si>
  <si>
    <t>Калибратор Anti-TPO 3*2ml (ИХЛА) Mindray арт:105-005916-01</t>
  </si>
  <si>
    <t>Карциноэмбриональный антиген (CLIA) (CEA ) 2*50 (ИХЛА) Mindray арт:105-004213-01</t>
  </si>
  <si>
    <t>Фолликулостимулирующий гормон (CLIA) (FSH) 2*50 (ИХЛА) Mindray арт:105-004222-01</t>
  </si>
  <si>
    <t>Дилюент DS (20л/кан)</t>
  </si>
  <si>
    <t>Лизирующий раствор 1л M-6LD</t>
  </si>
  <si>
    <t>Краситель M-6FD 12мл,</t>
  </si>
  <si>
    <t>Лизирующий раствор 1л M-6LH 1л</t>
  </si>
  <si>
    <t>Лизирующий раствор 1л M-6LN 1</t>
  </si>
  <si>
    <t xml:space="preserve">Краситель M-6FN 12мл, </t>
  </si>
  <si>
    <t xml:space="preserve">Чистящий раствор M-30P (50мл)/флакон, </t>
  </si>
  <si>
    <t xml:space="preserve">Дилюент М-30D (20л/кан) Mindray, </t>
  </si>
  <si>
    <t xml:space="preserve">Гематологические контрольные материалы </t>
  </si>
  <si>
    <t xml:space="preserve">Лизирующий реагент </t>
  </si>
  <si>
    <t xml:space="preserve">M-30R Rinse 20 л </t>
  </si>
  <si>
    <t xml:space="preserve">Кровь контрольная </t>
  </si>
  <si>
    <t>Бумага диаграммная  57мм х20м х12 нар</t>
  </si>
  <si>
    <t xml:space="preserve">Бумага диаграммная 50х20х12нар  </t>
  </si>
  <si>
    <t>Кюветы Авто (1000шт/рул),</t>
  </si>
  <si>
    <t>Промывочный раствор -1 Cleaning Solution-1, 10 x 15 мл.</t>
  </si>
  <si>
    <t xml:space="preserve">Промывочный  раствор -2 Cleaning Solution-2, (2500 мл) </t>
  </si>
  <si>
    <t xml:space="preserve">Протромбиновое время(ПВ), Protrombin Time(РТ) (10х4мл), </t>
  </si>
  <si>
    <t xml:space="preserve">Реагент АПТВ, APTT Reagent (Ellagic Acid) 10 x 2 мл </t>
  </si>
  <si>
    <t>Кальция Хлорид, CalciumChlorideSolution 10 x 4 мл.,</t>
  </si>
  <si>
    <t>Фибриноген (FIB), (6 x 4 мл + 1 x 1 мл FRP + 2 x 75 мл FB).</t>
  </si>
  <si>
    <t xml:space="preserve">Тромбиновое время(ТВ),10х2мл. </t>
  </si>
  <si>
    <t xml:space="preserve">Контрольная плазма -1, 10 x 1 мл  </t>
  </si>
  <si>
    <t>Контрольная плазма -2, 10 x 1 мл,</t>
  </si>
  <si>
    <t xml:space="preserve">Аланинаминотрансфераза (4х35+2х18), </t>
  </si>
  <si>
    <t xml:space="preserve">Аспартатаминотрансфераза (АСТ) (4*35+2*18) </t>
  </si>
  <si>
    <t xml:space="preserve">Альбумин (ALB) (4*40ml), </t>
  </si>
  <si>
    <t xml:space="preserve">Альфа-Амилаза (AMY) (1*38ml+1*10ml) </t>
  </si>
  <si>
    <t xml:space="preserve">Глюкоза (4*40ML+2*20ML) GLU0102, </t>
  </si>
  <si>
    <t xml:space="preserve">Железо (Fe) (C and Q) (2×40мл+1×16мл) </t>
  </si>
  <si>
    <t xml:space="preserve">Кальций (Ca) (4*40ml) </t>
  </si>
  <si>
    <t xml:space="preserve">Креатинин с саркозиноксидазой (R1: 2х27мл + R2:1х18мл) CREA-S </t>
  </si>
  <si>
    <t xml:space="preserve">Лактатдегидрогеназа     (LDH) / (ЛДГ)  (4*35ml+2*18ml) </t>
  </si>
  <si>
    <t xml:space="preserve">Магний (Mg) (4*40ml) </t>
  </si>
  <si>
    <t xml:space="preserve">Мочевая кислота (4*40ml+2*20ml) (UA)  </t>
  </si>
  <si>
    <t xml:space="preserve">Мочевина UREA (4х35мл+2х18мл) </t>
  </si>
  <si>
    <t xml:space="preserve">Общий белок (4*40ML)  (ТР)   TP0102, </t>
  </si>
  <si>
    <t xml:space="preserve">Триглицериды (4*40ml)  (TG) TG0102, </t>
  </si>
  <si>
    <t xml:space="preserve">Щелочная фосфатаза (4*35ml+2*18ml), </t>
  </si>
  <si>
    <t>Билирубин общий (4*35ml+2*18ml) TBI0202,</t>
  </si>
  <si>
    <t xml:space="preserve">Общий холестерин (ТС) (4х40мл) </t>
  </si>
  <si>
    <t xml:space="preserve">Билирубин прямой (4*35ml+2*18ml) (Bil D) DBI0202, </t>
  </si>
  <si>
    <t xml:space="preserve">С-реактивный белок (СРБ) 1*40ML +1*10ML, </t>
  </si>
  <si>
    <t>Антитела против стрептолизина с калибратором и контролем ASO</t>
  </si>
  <si>
    <t xml:space="preserve">Ревматоидный Фактор II (1*40мл+1*11мл) с калибратором (5*0.5мл) </t>
  </si>
  <si>
    <t xml:space="preserve">Триплконтроль (L:3*1мл+H:3*1мл). </t>
  </si>
  <si>
    <t>Холестерин низкой плотности LDL-C (ЛПНП)  (1х40+1х14),</t>
  </si>
  <si>
    <t xml:space="preserve">Холестерин высокой плотности HDL-C  (ЛПВП) (1х40+1х14), </t>
  </si>
  <si>
    <t xml:space="preserve">Гликолизированный гемоглобин (1х30 мл+1х12 мл) с калибратором и контролем, </t>
  </si>
  <si>
    <t xml:space="preserve">D-Dimer 1х40ml+1х15 мл </t>
  </si>
  <si>
    <t xml:space="preserve">Контроль D-Dimer 1х2х0.5 мл </t>
  </si>
  <si>
    <t xml:space="preserve">Ферритин R1: 2х18 мл+ R2: 2х10 мл. </t>
  </si>
  <si>
    <t xml:space="preserve">Калибратор FER (Ферритина) 1х4 levels х2 мл. </t>
  </si>
  <si>
    <t xml:space="preserve">Лампа галогено-вольфрамовая (12V,20WT) </t>
  </si>
  <si>
    <t xml:space="preserve">Контроль Мултиммун 1х 2 levels х 3 мл. </t>
  </si>
  <si>
    <t xml:space="preserve">Моющий CD 80 1л, </t>
  </si>
  <si>
    <t>Мультикалибратор (10х3 ml),</t>
  </si>
  <si>
    <t xml:space="preserve">МультиКонтроль Клин Чем уровень 1, 6х5 мл </t>
  </si>
  <si>
    <t xml:space="preserve">МультиКонтроль Клин Чем уровень 2, 6х5 мл </t>
  </si>
  <si>
    <t>Тест полоски мочевые U-11 Urine RS №100,</t>
  </si>
  <si>
    <t>Гаммаглутамилтрансфераза (ГГТ)/(GGT)  (4*35ml+2*18ml)</t>
  </si>
  <si>
    <t xml:space="preserve">Свободный трийодтиронин (CLIA) (FT3) 2*50мл (ИХЛА) Mindray </t>
  </si>
  <si>
    <t>Свободный тироксин (CLIA) (FT4) 2*50  (ИХЛА) Mindray</t>
  </si>
  <si>
    <t xml:space="preserve">Общий трийодтиронин (CLIA) (T3) 2*50  (ИХЛА) Mindray </t>
  </si>
  <si>
    <t xml:space="preserve">Калибратор FT4 3*2ml (ИХЛА) Mindray </t>
  </si>
  <si>
    <t xml:space="preserve">Калибратор FT3 3*2ml (ИХЛА) Mindray </t>
  </si>
  <si>
    <t>Калибратор T4 3*2мл</t>
  </si>
  <si>
    <t xml:space="preserve">Стимулирующий щитовидную железу гормон (CLIA) (TSH) 2*50 (ИХЛА)Mindray </t>
  </si>
  <si>
    <t>Мультиконтроль функций щитовидной железы (L) 6х5ml (ИХЛА) Mindray</t>
  </si>
  <si>
    <t>Мультиконтроль функций щитовидной железы (H) 6х5ml (ИХЛА) Mindray</t>
  </si>
  <si>
    <t>Общий антиген простаты (CLIA) (TPSA) 2*50 (ИХЛА) Mindray</t>
  </si>
  <si>
    <t xml:space="preserve">Свободный антиген простаты (CLIA) (FPSA) 2*50 (ИХЛА)Mindray </t>
  </si>
  <si>
    <t>Альфа-фетопротеин (CLIA) (AFP) 2*50 (ИХЛА) Mindray</t>
  </si>
  <si>
    <t xml:space="preserve">Калибратор FPSA 3*2мл </t>
  </si>
  <si>
    <t>Раковый антиген 125 (CLIA) (CA125 ) 2*50 (ИХЛА) Mindray</t>
  </si>
  <si>
    <t xml:space="preserve">Калибратор AFP 3*2мл </t>
  </si>
  <si>
    <t xml:space="preserve">Калибратор CA125 3*2мл </t>
  </si>
  <si>
    <t>Раковый антиген 15-3 (CLIA) (CA15-3) 2*50 (ИХЛА) Mindray</t>
  </si>
  <si>
    <t xml:space="preserve">Калибратор CA15-3  3*2мл </t>
  </si>
  <si>
    <t xml:space="preserve">Углеводный антиген 19-9 (CLIA) (CA19-9) 2*50 (ИХЛА) Mindray </t>
  </si>
  <si>
    <t>Раковый антиген 72-4 (CLIA) (CA72-4) 2*50 (ИХЛА) Mindray</t>
  </si>
  <si>
    <t xml:space="preserve">Калибратор CA72-4 3*2мл </t>
  </si>
  <si>
    <t>Мультиконтроль опухоли (L) 6х5мл</t>
  </si>
  <si>
    <t xml:space="preserve">Мультиконтроль опухоли (H) 6х5мл </t>
  </si>
  <si>
    <t>Общий бета-хорионический гонадотропин (CLIA) (HCG) 2*50 (ИХЛА) Mindray</t>
  </si>
  <si>
    <t>Пролактин (CLIA) (PRL) 2*50 (ИХЛА) Mindray</t>
  </si>
  <si>
    <t>Калибратор PRL 3*2ml  (ИХЛА) Mindray</t>
  </si>
  <si>
    <t xml:space="preserve">Прогестерон (CLIA) 2*50 (ИХЛА) Mindray </t>
  </si>
  <si>
    <t xml:space="preserve">Калибратор (CLIA) (PROG)  </t>
  </si>
  <si>
    <t xml:space="preserve">Тестостерон (CLIA) 2*50мл  </t>
  </si>
  <si>
    <t xml:space="preserve">Мультиконтроль репродуктивный l (L) 6*5ml </t>
  </si>
  <si>
    <t xml:space="preserve">Мультиконтроль репродуктивный (H) 6*5ml </t>
  </si>
  <si>
    <t xml:space="preserve">Калибратор TESTO  </t>
  </si>
  <si>
    <t xml:space="preserve">Калибратор HCG 3*2мл </t>
  </si>
  <si>
    <t xml:space="preserve">Калибратор CA19-9 3*2мл </t>
  </si>
  <si>
    <t xml:space="preserve">25-ОН-Витамин D общий (CLIA) (25-OH-Vitamin D Total) 1*50мл Mindray </t>
  </si>
  <si>
    <t>Калибратор TPSA 3*2мл</t>
  </si>
  <si>
    <t xml:space="preserve">Калибратор FSH 3*2мл </t>
  </si>
  <si>
    <t>Фолликулостимулирующий гормон (CLIA) (FSH) 2*50 (ИХЛА) Mindray</t>
  </si>
  <si>
    <t>Карциноэмбриональный антиген (CLIA) (CEA ) 2*50 (ИХЛА) Mindray</t>
  </si>
  <si>
    <t>Контроль антитиреоидных антител (H) (Ant, Anti-TRO) 6*2мл</t>
  </si>
  <si>
    <t>Контроль антитиреоидных антител (L) (Anti-Tg, Anti-TRO) 6*2ml</t>
  </si>
  <si>
    <t xml:space="preserve">Калибратор Anti-TPO 3*2ml (ИХЛА) Mindray </t>
  </si>
  <si>
    <t xml:space="preserve">Антитело к пероксидазе щитовидной железы (CLIA) (Anti-TPO) 2*50 (ИХЛА) Mindray </t>
  </si>
  <si>
    <t>Кюветы для CL-1000i  21*2*88=3696 pcs/box (ИХЛА) Mindray</t>
  </si>
  <si>
    <t xml:space="preserve">Раствор субстрата 115млх4 (ИХЛА) Mindray </t>
  </si>
  <si>
    <t xml:space="preserve">Контроль отрицательный Anti-HCV (non-CE) 6.2мл (ИХЛА) Mindray </t>
  </si>
  <si>
    <t xml:space="preserve">Промывочный буфер (10л/бак)  для Анализатор CL-1000I: </t>
  </si>
  <si>
    <t xml:space="preserve">Контроль положительный Anti-HCV (non-CE) 6,2мл (ИХЛА) Mindray </t>
  </si>
  <si>
    <t xml:space="preserve">Калибратор Anti-HCV (non-CE) 2*2ml </t>
  </si>
  <si>
    <t xml:space="preserve">Антитело к вирусу гепатита С ((CLIA) (Anti HCV) 2*50 мл  </t>
  </si>
  <si>
    <t xml:space="preserve">Контроль отрицательный HBsAg  (non-CE) 6*2ml (ИХЛА) Mindray </t>
  </si>
  <si>
    <t>Контроль положительный HBsAg (non-CE) 6*2ml (ИХЛА) Mindray</t>
  </si>
  <si>
    <t>Калибратор HBsAg (non- CE) 3*2ml (ИХЛА) Mindray</t>
  </si>
  <si>
    <t>Поверхностный антиген гепатита В (CLIA) (HBsAg) 2*50 (ИХЛА) Mindray</t>
  </si>
  <si>
    <t xml:space="preserve">Калибратор инсулин 3*2мл </t>
  </si>
  <si>
    <t xml:space="preserve">Инсулин 2*50 Т/Kit (ИХЛА) Mindray </t>
  </si>
  <si>
    <t xml:space="preserve">Метоболический мультиконтроль  (Н) 6*5мл (ИХЛА) Mindray </t>
  </si>
  <si>
    <t xml:space="preserve">Метоболический мультиконтроль  (L) 6*5мл (ИХЛА) Mindray </t>
  </si>
  <si>
    <t>Калибратор Витамин В12 (CLIA) (3*2мл)</t>
  </si>
  <si>
    <t>Витамин В12  2*50мл</t>
  </si>
  <si>
    <t>Калибратор 25-OH-Vitamin D Total 3*2мл</t>
  </si>
  <si>
    <t xml:space="preserve">Мультиконтроль иммуноанализа (L) 6*5мл (ИХЛА) Mindray </t>
  </si>
  <si>
    <t xml:space="preserve">Мультиконтроль иммуноанализа (Н) 6*5мл (ИХЛА) Mindray </t>
  </si>
  <si>
    <t>Калибратор TSH 3*2ml (ИХЛА) Mindray</t>
  </si>
  <si>
    <t xml:space="preserve">Общий тироксин (CLIA) (T4) 2*50 (ИХЛА) Mindray </t>
  </si>
  <si>
    <t xml:space="preserve">Фосфор (P) (4*40 ml) 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</si>
  <si>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</si>
  <si>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</si>
  <si>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</si>
  <si>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</si>
  <si>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</si>
  <si>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цена 2023год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</si>
  <si>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</si>
  <si>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</si>
  <si>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</si>
  <si>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 xml:space="preserve">по заявке заказчика течение 10 дней до дверей склада </t>
  </si>
  <si>
    <t xml:space="preserve">Закуп  ИМН   на 2023 год </t>
  </si>
  <si>
    <t>приложение 2-1 к тендерам</t>
  </si>
  <si>
    <t>цена</t>
  </si>
  <si>
    <t xml:space="preserve">сумма </t>
  </si>
  <si>
    <t xml:space="preserve">ИП Lab Master </t>
  </si>
  <si>
    <t>Жеңімпаз</t>
  </si>
  <si>
    <t>Саудалық атауы</t>
  </si>
  <si>
    <t>жеңімпаз айқындалған талаптар</t>
  </si>
  <si>
    <t>ИП Lab Master</t>
  </si>
  <si>
    <t>пп 130-41,130-43</t>
  </si>
  <si>
    <t>приложение 2-2 к тендерам</t>
  </si>
  <si>
    <t>Төрағасы:</t>
  </si>
  <si>
    <t>Асел Қоңырбаева – басшының емдеу ісі жөніндегі орынбасары м.а</t>
  </si>
  <si>
    <t xml:space="preserve">Члены комиссии: </t>
  </si>
  <si>
    <t xml:space="preserve"> А.Қалман -бас есепші м.а</t>
  </si>
  <si>
    <t xml:space="preserve">Н.Ахмедова  – зертхана меңгерушісі </t>
  </si>
  <si>
    <t xml:space="preserve">А.Актаева – мемлекеттік сатып алу маманы </t>
  </si>
  <si>
    <t>Л.Абубакирова   -заңгер</t>
  </si>
  <si>
    <t xml:space="preserve"> Хатшы: Дарменова Роза – провизор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</si>
</sst>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8" x14ac:knownFonts="1">
    <font>
      <sz val="8"/>
      <name val="Arial"/>
    </font>
    <font>
      <b/>
      <sz val="14"/>
      <name val="Arial"/>
    </font>
    <font>
      <b/>
      <sz val="12"/>
      <name val="Arial"/>
    </font>
    <font>
      <sz val="10"/>
      <name val="Arial"/>
    </font>
    <font>
      <b/>
      <sz val="8"/>
      <name val="Times New Roman"/>
      <family val="1"/>
      <charset val="204"/>
    </font>
    <font>
      <sz val="8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DCDC"/>
        <bgColor auto="1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/>
    </xf>
    <xf numFmtId="1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2" xfId="0" applyBorder="1"/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4" fontId="6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I145"/>
  <sheetViews>
    <sheetView topLeftCell="C1" workbookViewId="0">
      <selection activeCell="D20" sqref="D20"/>
    </sheetView>
  </sheetViews>
  <sheetFormatPr defaultColWidth="10.5" defaultRowHeight="11.45" customHeight="1" x14ac:dyDescent="0.2"/>
  <cols>
    <col min="1" max="1" width="7.6640625" style="7" customWidth="1"/>
    <col min="2" max="2" width="77.5" style="1" customWidth="1"/>
    <col min="3" max="3" width="100.83203125" style="1" customWidth="1"/>
    <col min="4" max="4" width="12.5" style="1" customWidth="1"/>
    <col min="5" max="5" width="12.83203125" style="1" customWidth="1"/>
    <col min="6" max="6" width="8" style="1" customWidth="1"/>
    <col min="7" max="7" width="19.5" style="1" customWidth="1"/>
    <col min="8" max="9" width="10.5" customWidth="1"/>
  </cols>
  <sheetData>
    <row r="1" spans="1:9" ht="11.1" customHeight="1" x14ac:dyDescent="0.2"/>
    <row r="2" spans="1:9" ht="36.950000000000003" customHeight="1" x14ac:dyDescent="0.2">
      <c r="A2" s="30" t="s">
        <v>477</v>
      </c>
      <c r="B2" s="30"/>
      <c r="C2" s="5"/>
      <c r="D2" s="30" t="s">
        <v>478</v>
      </c>
      <c r="E2" s="30"/>
      <c r="F2" s="30"/>
      <c r="G2" s="30"/>
    </row>
    <row r="3" spans="1:9" ht="11.1" customHeight="1" x14ac:dyDescent="0.2">
      <c r="F3" s="18"/>
    </row>
    <row r="4" spans="1:9" ht="76.5" customHeight="1" x14ac:dyDescent="0.2">
      <c r="A4" s="31" t="s">
        <v>467</v>
      </c>
      <c r="B4" s="31" t="s">
        <v>468</v>
      </c>
      <c r="C4" s="31" t="s">
        <v>469</v>
      </c>
      <c r="D4" s="31" t="s">
        <v>470</v>
      </c>
      <c r="E4" s="31" t="s">
        <v>472</v>
      </c>
      <c r="F4" s="33" t="s">
        <v>471</v>
      </c>
      <c r="G4" s="35" t="s">
        <v>0</v>
      </c>
      <c r="H4" s="37" t="s">
        <v>474</v>
      </c>
      <c r="I4" s="37" t="s">
        <v>475</v>
      </c>
    </row>
    <row r="5" spans="1:9" ht="15.75" customHeight="1" x14ac:dyDescent="0.2">
      <c r="A5" s="32"/>
      <c r="B5" s="32"/>
      <c r="C5" s="32"/>
      <c r="D5" s="32"/>
      <c r="E5" s="32"/>
      <c r="F5" s="34"/>
      <c r="G5" s="36"/>
      <c r="H5" s="38"/>
      <c r="I5" s="38"/>
    </row>
    <row r="6" spans="1:9" ht="12.95" customHeight="1" x14ac:dyDescent="0.2">
      <c r="A6" s="8">
        <v>1</v>
      </c>
      <c r="B6" s="2" t="s">
        <v>340</v>
      </c>
      <c r="C6" s="2" t="s">
        <v>1</v>
      </c>
      <c r="D6" s="3" t="s">
        <v>3</v>
      </c>
      <c r="E6" s="3" t="s">
        <v>4</v>
      </c>
      <c r="F6" s="15" t="s">
        <v>2</v>
      </c>
      <c r="G6" s="19" t="s">
        <v>5</v>
      </c>
      <c r="H6" s="29" t="s">
        <v>473</v>
      </c>
      <c r="I6" s="29" t="s">
        <v>476</v>
      </c>
    </row>
    <row r="7" spans="1:9" ht="12.95" customHeight="1" x14ac:dyDescent="0.2">
      <c r="A7" s="8">
        <v>2</v>
      </c>
      <c r="B7" s="2" t="s">
        <v>341</v>
      </c>
      <c r="C7" s="2" t="s">
        <v>293</v>
      </c>
      <c r="D7" s="3" t="s">
        <v>7</v>
      </c>
      <c r="E7" s="3" t="s">
        <v>8</v>
      </c>
      <c r="F7" s="15" t="s">
        <v>6</v>
      </c>
      <c r="G7" s="19" t="s">
        <v>9</v>
      </c>
      <c r="H7" s="29"/>
      <c r="I7" s="29"/>
    </row>
    <row r="8" spans="1:9" ht="12.95" customHeight="1" x14ac:dyDescent="0.2">
      <c r="A8" s="8">
        <v>3</v>
      </c>
      <c r="B8" s="2" t="s">
        <v>342</v>
      </c>
      <c r="C8" s="2" t="s">
        <v>294</v>
      </c>
      <c r="D8" s="3" t="s">
        <v>7</v>
      </c>
      <c r="E8" s="3" t="s">
        <v>10</v>
      </c>
      <c r="F8" s="15" t="s">
        <v>2</v>
      </c>
      <c r="G8" s="19" t="s">
        <v>11</v>
      </c>
      <c r="H8" s="29"/>
      <c r="I8" s="29"/>
    </row>
    <row r="9" spans="1:9" ht="12.95" customHeight="1" x14ac:dyDescent="0.2">
      <c r="A9" s="8">
        <v>4</v>
      </c>
      <c r="B9" s="2" t="s">
        <v>343</v>
      </c>
      <c r="C9" s="2" t="s">
        <v>295</v>
      </c>
      <c r="D9" s="3" t="s">
        <v>7</v>
      </c>
      <c r="E9" s="3" t="s">
        <v>13</v>
      </c>
      <c r="F9" s="15" t="s">
        <v>12</v>
      </c>
      <c r="G9" s="19" t="s">
        <v>14</v>
      </c>
      <c r="H9" s="29"/>
      <c r="I9" s="29"/>
    </row>
    <row r="10" spans="1:9" ht="12.95" customHeight="1" x14ac:dyDescent="0.2">
      <c r="A10" s="8">
        <v>5</v>
      </c>
      <c r="B10" s="2" t="s">
        <v>344</v>
      </c>
      <c r="C10" s="2" t="s">
        <v>296</v>
      </c>
      <c r="D10" s="3" t="s">
        <v>7</v>
      </c>
      <c r="E10" s="3" t="s">
        <v>8</v>
      </c>
      <c r="F10" s="15" t="s">
        <v>6</v>
      </c>
      <c r="G10" s="19" t="s">
        <v>9</v>
      </c>
      <c r="H10" s="29"/>
      <c r="I10" s="29"/>
    </row>
    <row r="11" spans="1:9" ht="12.95" customHeight="1" x14ac:dyDescent="0.2">
      <c r="A11" s="8">
        <v>6</v>
      </c>
      <c r="B11" s="2" t="s">
        <v>345</v>
      </c>
      <c r="C11" s="2" t="s">
        <v>297</v>
      </c>
      <c r="D11" s="3" t="s">
        <v>7</v>
      </c>
      <c r="E11" s="3" t="s">
        <v>15</v>
      </c>
      <c r="F11" s="15" t="s">
        <v>2</v>
      </c>
      <c r="G11" s="19" t="s">
        <v>16</v>
      </c>
      <c r="H11" s="29"/>
      <c r="I11" s="29"/>
    </row>
    <row r="12" spans="1:9" ht="12.95" customHeight="1" x14ac:dyDescent="0.2">
      <c r="A12" s="8">
        <v>7</v>
      </c>
      <c r="B12" s="2" t="s">
        <v>346</v>
      </c>
      <c r="C12" s="2" t="s">
        <v>17</v>
      </c>
      <c r="D12" s="3" t="s">
        <v>3</v>
      </c>
      <c r="E12" s="3" t="s">
        <v>19</v>
      </c>
      <c r="F12" s="15" t="s">
        <v>18</v>
      </c>
      <c r="G12" s="19" t="s">
        <v>20</v>
      </c>
      <c r="H12" s="29"/>
      <c r="I12" s="29"/>
    </row>
    <row r="13" spans="1:9" ht="12.95" customHeight="1" x14ac:dyDescent="0.2">
      <c r="A13" s="8">
        <v>8</v>
      </c>
      <c r="B13" s="2" t="s">
        <v>348</v>
      </c>
      <c r="C13" s="2" t="s">
        <v>298</v>
      </c>
      <c r="D13" s="3" t="s">
        <v>22</v>
      </c>
      <c r="E13" s="3" t="s">
        <v>23</v>
      </c>
      <c r="F13" s="15" t="s">
        <v>21</v>
      </c>
      <c r="G13" s="19" t="s">
        <v>24</v>
      </c>
      <c r="H13" s="29"/>
      <c r="I13" s="29"/>
    </row>
    <row r="14" spans="1:9" ht="12.95" customHeight="1" x14ac:dyDescent="0.2">
      <c r="A14" s="8">
        <v>9</v>
      </c>
      <c r="B14" s="2" t="s">
        <v>347</v>
      </c>
      <c r="C14" s="2" t="s">
        <v>299</v>
      </c>
      <c r="D14" s="3" t="s">
        <v>3</v>
      </c>
      <c r="E14" s="3" t="s">
        <v>26</v>
      </c>
      <c r="F14" s="15" t="s">
        <v>25</v>
      </c>
      <c r="G14" s="19" t="s">
        <v>27</v>
      </c>
      <c r="H14" s="29"/>
      <c r="I14" s="29"/>
    </row>
    <row r="15" spans="1:9" ht="12.95" customHeight="1" x14ac:dyDescent="0.2">
      <c r="A15" s="8">
        <v>10</v>
      </c>
      <c r="B15" s="2" t="s">
        <v>349</v>
      </c>
      <c r="C15" s="2" t="s">
        <v>28</v>
      </c>
      <c r="D15" s="3" t="s">
        <v>3</v>
      </c>
      <c r="E15" s="3" t="s">
        <v>30</v>
      </c>
      <c r="F15" s="15" t="s">
        <v>29</v>
      </c>
      <c r="G15" s="19" t="s">
        <v>31</v>
      </c>
      <c r="H15" s="29"/>
      <c r="I15" s="29"/>
    </row>
    <row r="16" spans="1:9" ht="12.95" customHeight="1" x14ac:dyDescent="0.2">
      <c r="A16" s="8">
        <v>11</v>
      </c>
      <c r="B16" s="2" t="s">
        <v>350</v>
      </c>
      <c r="C16" s="2" t="s">
        <v>32</v>
      </c>
      <c r="D16" s="3" t="s">
        <v>3</v>
      </c>
      <c r="E16" s="3" t="s">
        <v>34</v>
      </c>
      <c r="F16" s="15" t="s">
        <v>33</v>
      </c>
      <c r="G16" s="19" t="s">
        <v>35</v>
      </c>
      <c r="H16" s="29"/>
      <c r="I16" s="29"/>
    </row>
    <row r="17" spans="1:9" ht="12.95" customHeight="1" x14ac:dyDescent="0.2">
      <c r="A17" s="8">
        <v>12</v>
      </c>
      <c r="B17" s="2" t="s">
        <v>351</v>
      </c>
      <c r="C17" s="2" t="s">
        <v>36</v>
      </c>
      <c r="D17" s="3" t="s">
        <v>22</v>
      </c>
      <c r="E17" s="3" t="s">
        <v>38</v>
      </c>
      <c r="F17" s="15" t="s">
        <v>37</v>
      </c>
      <c r="G17" s="19" t="s">
        <v>39</v>
      </c>
      <c r="H17" s="29"/>
      <c r="I17" s="29"/>
    </row>
    <row r="18" spans="1:9" ht="12.95" customHeight="1" x14ac:dyDescent="0.2">
      <c r="A18" s="8">
        <v>13</v>
      </c>
      <c r="B18" s="2" t="s">
        <v>352</v>
      </c>
      <c r="C18" s="2" t="s">
        <v>40</v>
      </c>
      <c r="D18" s="3" t="s">
        <v>42</v>
      </c>
      <c r="E18" s="3" t="s">
        <v>43</v>
      </c>
      <c r="F18" s="15" t="s">
        <v>41</v>
      </c>
      <c r="G18" s="19" t="s">
        <v>44</v>
      </c>
      <c r="H18" s="29"/>
      <c r="I18" s="29"/>
    </row>
    <row r="19" spans="1:9" ht="12.95" customHeight="1" x14ac:dyDescent="0.2">
      <c r="A19" s="8">
        <v>14</v>
      </c>
      <c r="B19" s="2" t="s">
        <v>353</v>
      </c>
      <c r="C19" s="2" t="s">
        <v>45</v>
      </c>
      <c r="D19" s="3" t="s">
        <v>42</v>
      </c>
      <c r="E19" s="3" t="s">
        <v>46</v>
      </c>
      <c r="F19" s="15" t="s">
        <v>41</v>
      </c>
      <c r="G19" s="19" t="s">
        <v>47</v>
      </c>
      <c r="H19" s="29"/>
      <c r="I19" s="29"/>
    </row>
    <row r="20" spans="1:9" ht="12.95" customHeight="1" x14ac:dyDescent="0.2">
      <c r="A20" s="8">
        <v>15</v>
      </c>
      <c r="B20" s="2" t="s">
        <v>354</v>
      </c>
      <c r="C20" s="2" t="s">
        <v>48</v>
      </c>
      <c r="D20" s="3" t="s">
        <v>42</v>
      </c>
      <c r="E20" s="3" t="s">
        <v>50</v>
      </c>
      <c r="F20" s="15" t="s">
        <v>49</v>
      </c>
      <c r="G20" s="19" t="s">
        <v>51</v>
      </c>
      <c r="H20" s="29"/>
      <c r="I20" s="29"/>
    </row>
    <row r="21" spans="1:9" ht="12.95" customHeight="1" x14ac:dyDescent="0.2">
      <c r="A21" s="8">
        <v>16</v>
      </c>
      <c r="B21" s="2" t="s">
        <v>355</v>
      </c>
      <c r="C21" s="2" t="s">
        <v>52</v>
      </c>
      <c r="D21" s="3" t="s">
        <v>54</v>
      </c>
      <c r="E21" s="3" t="s">
        <v>30</v>
      </c>
      <c r="F21" s="15" t="s">
        <v>53</v>
      </c>
      <c r="G21" s="19" t="s">
        <v>55</v>
      </c>
      <c r="H21" s="29"/>
      <c r="I21" s="29"/>
    </row>
    <row r="22" spans="1:9" ht="12.95" customHeight="1" x14ac:dyDescent="0.2">
      <c r="A22" s="8">
        <v>17</v>
      </c>
      <c r="B22" s="2" t="s">
        <v>356</v>
      </c>
      <c r="C22" s="2" t="s">
        <v>56</v>
      </c>
      <c r="D22" s="3" t="s">
        <v>3</v>
      </c>
      <c r="E22" s="3" t="s">
        <v>57</v>
      </c>
      <c r="F22" s="15" t="s">
        <v>33</v>
      </c>
      <c r="G22" s="19" t="s">
        <v>58</v>
      </c>
      <c r="H22" s="29"/>
      <c r="I22" s="29"/>
    </row>
    <row r="23" spans="1:9" ht="12.95" customHeight="1" x14ac:dyDescent="0.2">
      <c r="A23" s="8">
        <v>18</v>
      </c>
      <c r="B23" s="2" t="s">
        <v>357</v>
      </c>
      <c r="C23" s="2" t="s">
        <v>59</v>
      </c>
      <c r="D23" s="3" t="s">
        <v>22</v>
      </c>
      <c r="E23" s="3" t="s">
        <v>60</v>
      </c>
      <c r="F23" s="15" t="s">
        <v>33</v>
      </c>
      <c r="G23" s="19" t="s">
        <v>61</v>
      </c>
      <c r="H23" s="29"/>
      <c r="I23" s="29"/>
    </row>
    <row r="24" spans="1:9" ht="12.95" customHeight="1" x14ac:dyDescent="0.2">
      <c r="A24" s="8">
        <v>19</v>
      </c>
      <c r="B24" s="2" t="s">
        <v>358</v>
      </c>
      <c r="C24" s="2" t="s">
        <v>62</v>
      </c>
      <c r="D24" s="3" t="s">
        <v>22</v>
      </c>
      <c r="E24" s="3" t="s">
        <v>63</v>
      </c>
      <c r="F24" s="15" t="s">
        <v>33</v>
      </c>
      <c r="G24" s="19" t="s">
        <v>64</v>
      </c>
      <c r="H24" s="29"/>
      <c r="I24" s="29"/>
    </row>
    <row r="25" spans="1:9" ht="12.95" customHeight="1" x14ac:dyDescent="0.2">
      <c r="A25" s="8">
        <v>20</v>
      </c>
      <c r="B25" s="2" t="s">
        <v>359</v>
      </c>
      <c r="C25" s="2" t="s">
        <v>65</v>
      </c>
      <c r="D25" s="3" t="s">
        <v>22</v>
      </c>
      <c r="E25" s="3" t="s">
        <v>67</v>
      </c>
      <c r="F25" s="15" t="s">
        <v>66</v>
      </c>
      <c r="G25" s="19" t="s">
        <v>68</v>
      </c>
      <c r="H25" s="29"/>
      <c r="I25" s="29"/>
    </row>
    <row r="26" spans="1:9" ht="12.95" customHeight="1" x14ac:dyDescent="0.2">
      <c r="A26" s="8">
        <v>21</v>
      </c>
      <c r="B26" s="2" t="s">
        <v>360</v>
      </c>
      <c r="C26" s="2" t="s">
        <v>69</v>
      </c>
      <c r="D26" s="3" t="s">
        <v>22</v>
      </c>
      <c r="E26" s="3" t="s">
        <v>70</v>
      </c>
      <c r="F26" s="15" t="s">
        <v>66</v>
      </c>
      <c r="G26" s="19" t="s">
        <v>71</v>
      </c>
      <c r="H26" s="29"/>
      <c r="I26" s="29"/>
    </row>
    <row r="27" spans="1:9" ht="12.95" customHeight="1" x14ac:dyDescent="0.2">
      <c r="A27" s="8">
        <v>22</v>
      </c>
      <c r="B27" s="2" t="s">
        <v>361</v>
      </c>
      <c r="C27" s="2" t="s">
        <v>72</v>
      </c>
      <c r="D27" s="3" t="s">
        <v>22</v>
      </c>
      <c r="E27" s="3" t="s">
        <v>73</v>
      </c>
      <c r="F27" s="15" t="s">
        <v>12</v>
      </c>
      <c r="G27" s="19" t="s">
        <v>74</v>
      </c>
      <c r="H27" s="29"/>
      <c r="I27" s="29"/>
    </row>
    <row r="28" spans="1:9" ht="12.95" customHeight="1" x14ac:dyDescent="0.2">
      <c r="A28" s="8">
        <v>23</v>
      </c>
      <c r="B28" s="2" t="s">
        <v>362</v>
      </c>
      <c r="C28" s="2" t="s">
        <v>75</v>
      </c>
      <c r="D28" s="3" t="s">
        <v>22</v>
      </c>
      <c r="E28" s="3" t="s">
        <v>77</v>
      </c>
      <c r="F28" s="15" t="s">
        <v>76</v>
      </c>
      <c r="G28" s="19" t="s">
        <v>78</v>
      </c>
      <c r="H28" s="29"/>
      <c r="I28" s="29"/>
    </row>
    <row r="29" spans="1:9" ht="12.95" customHeight="1" x14ac:dyDescent="0.2">
      <c r="A29" s="8">
        <v>24</v>
      </c>
      <c r="B29" s="2" t="s">
        <v>363</v>
      </c>
      <c r="C29" s="2" t="s">
        <v>79</v>
      </c>
      <c r="D29" s="3" t="s">
        <v>22</v>
      </c>
      <c r="E29" s="3" t="s">
        <v>77</v>
      </c>
      <c r="F29" s="15" t="s">
        <v>76</v>
      </c>
      <c r="G29" s="19" t="s">
        <v>78</v>
      </c>
      <c r="H29" s="29"/>
      <c r="I29" s="29"/>
    </row>
    <row r="30" spans="1:9" ht="12.95" customHeight="1" x14ac:dyDescent="0.2">
      <c r="A30" s="8">
        <v>25</v>
      </c>
      <c r="B30" s="2" t="s">
        <v>364</v>
      </c>
      <c r="C30" s="2" t="s">
        <v>80</v>
      </c>
      <c r="D30" s="3" t="s">
        <v>22</v>
      </c>
      <c r="E30" s="3" t="s">
        <v>81</v>
      </c>
      <c r="F30" s="15" t="s">
        <v>2</v>
      </c>
      <c r="G30" s="19" t="s">
        <v>82</v>
      </c>
      <c r="H30" s="29"/>
      <c r="I30" s="29"/>
    </row>
    <row r="31" spans="1:9" ht="12.95" customHeight="1" x14ac:dyDescent="0.2">
      <c r="A31" s="8">
        <v>26</v>
      </c>
      <c r="B31" s="2" t="s">
        <v>365</v>
      </c>
      <c r="C31" s="2" t="s">
        <v>83</v>
      </c>
      <c r="D31" s="3" t="s">
        <v>22</v>
      </c>
      <c r="E31" s="3" t="s">
        <v>81</v>
      </c>
      <c r="F31" s="15" t="s">
        <v>2</v>
      </c>
      <c r="G31" s="19" t="s">
        <v>82</v>
      </c>
      <c r="H31" s="29"/>
      <c r="I31" s="29"/>
    </row>
    <row r="32" spans="1:9" ht="12.95" customHeight="1" x14ac:dyDescent="0.2">
      <c r="A32" s="8">
        <v>27</v>
      </c>
      <c r="B32" s="2" t="s">
        <v>366</v>
      </c>
      <c r="C32" s="2" t="s">
        <v>84</v>
      </c>
      <c r="D32" s="3" t="s">
        <v>22</v>
      </c>
      <c r="E32" s="3" t="s">
        <v>86</v>
      </c>
      <c r="F32" s="15" t="s">
        <v>85</v>
      </c>
      <c r="G32" s="19" t="s">
        <v>87</v>
      </c>
      <c r="H32" s="29"/>
      <c r="I32" s="29"/>
    </row>
    <row r="33" spans="1:9" ht="12.95" customHeight="1" x14ac:dyDescent="0.2">
      <c r="A33" s="8">
        <v>28</v>
      </c>
      <c r="B33" s="2" t="s">
        <v>367</v>
      </c>
      <c r="C33" s="2" t="s">
        <v>88</v>
      </c>
      <c r="D33" s="3" t="s">
        <v>22</v>
      </c>
      <c r="E33" s="3" t="s">
        <v>30</v>
      </c>
      <c r="F33" s="15" t="s">
        <v>89</v>
      </c>
      <c r="G33" s="19" t="s">
        <v>90</v>
      </c>
      <c r="H33" s="29"/>
      <c r="I33" s="29"/>
    </row>
    <row r="34" spans="1:9" ht="12.95" customHeight="1" x14ac:dyDescent="0.2">
      <c r="A34" s="8">
        <v>29</v>
      </c>
      <c r="B34" s="2" t="s">
        <v>368</v>
      </c>
      <c r="C34" s="2" t="s">
        <v>91</v>
      </c>
      <c r="D34" s="3" t="s">
        <v>22</v>
      </c>
      <c r="E34" s="3" t="s">
        <v>92</v>
      </c>
      <c r="F34" s="15" t="s">
        <v>89</v>
      </c>
      <c r="G34" s="19" t="s">
        <v>93</v>
      </c>
      <c r="H34" s="29"/>
      <c r="I34" s="29"/>
    </row>
    <row r="35" spans="1:9" ht="12.95" customHeight="1" x14ac:dyDescent="0.2">
      <c r="A35" s="8">
        <v>30</v>
      </c>
      <c r="B35" s="2" t="s">
        <v>369</v>
      </c>
      <c r="C35" s="2" t="s">
        <v>94</v>
      </c>
      <c r="D35" s="3" t="s">
        <v>22</v>
      </c>
      <c r="E35" s="3" t="s">
        <v>95</v>
      </c>
      <c r="F35" s="15" t="s">
        <v>12</v>
      </c>
      <c r="G35" s="19" t="s">
        <v>96</v>
      </c>
      <c r="H35" s="29"/>
      <c r="I35" s="29"/>
    </row>
    <row r="36" spans="1:9" ht="12.95" customHeight="1" x14ac:dyDescent="0.2">
      <c r="A36" s="8">
        <v>31</v>
      </c>
      <c r="B36" s="2" t="s">
        <v>370</v>
      </c>
      <c r="C36" s="2" t="s">
        <v>97</v>
      </c>
      <c r="D36" s="3" t="s">
        <v>22</v>
      </c>
      <c r="E36" s="3" t="s">
        <v>98</v>
      </c>
      <c r="F36" s="15" t="s">
        <v>21</v>
      </c>
      <c r="G36" s="19" t="s">
        <v>99</v>
      </c>
      <c r="H36" s="29"/>
      <c r="I36" s="29"/>
    </row>
    <row r="37" spans="1:9" ht="12.95" customHeight="1" x14ac:dyDescent="0.2">
      <c r="A37" s="8">
        <v>32</v>
      </c>
      <c r="B37" s="2" t="s">
        <v>371</v>
      </c>
      <c r="C37" s="2" t="s">
        <v>100</v>
      </c>
      <c r="D37" s="3" t="s">
        <v>22</v>
      </c>
      <c r="E37" s="3" t="s">
        <v>102</v>
      </c>
      <c r="F37" s="15" t="s">
        <v>101</v>
      </c>
      <c r="G37" s="19" t="s">
        <v>103</v>
      </c>
      <c r="H37" s="29"/>
      <c r="I37" s="29"/>
    </row>
    <row r="38" spans="1:9" ht="12.95" customHeight="1" x14ac:dyDescent="0.2">
      <c r="A38" s="8">
        <v>33</v>
      </c>
      <c r="B38" s="2" t="s">
        <v>372</v>
      </c>
      <c r="C38" s="2" t="s">
        <v>104</v>
      </c>
      <c r="D38" s="3" t="s">
        <v>22</v>
      </c>
      <c r="E38" s="3" t="s">
        <v>105</v>
      </c>
      <c r="F38" s="15" t="s">
        <v>85</v>
      </c>
      <c r="G38" s="19" t="s">
        <v>106</v>
      </c>
      <c r="H38" s="29"/>
      <c r="I38" s="29"/>
    </row>
    <row r="39" spans="1:9" ht="12.95" customHeight="1" x14ac:dyDescent="0.2">
      <c r="A39" s="8">
        <v>34</v>
      </c>
      <c r="B39" s="2" t="s">
        <v>373</v>
      </c>
      <c r="C39" s="2" t="s">
        <v>107</v>
      </c>
      <c r="D39" s="3" t="s">
        <v>22</v>
      </c>
      <c r="E39" s="3" t="s">
        <v>108</v>
      </c>
      <c r="F39" s="15" t="s">
        <v>66</v>
      </c>
      <c r="G39" s="19" t="s">
        <v>109</v>
      </c>
      <c r="H39" s="29"/>
      <c r="I39" s="29"/>
    </row>
    <row r="40" spans="1:9" ht="12.95" customHeight="1" x14ac:dyDescent="0.2">
      <c r="A40" s="8">
        <v>35</v>
      </c>
      <c r="B40" s="2" t="s">
        <v>374</v>
      </c>
      <c r="C40" s="2" t="s">
        <v>110</v>
      </c>
      <c r="D40" s="3" t="s">
        <v>22</v>
      </c>
      <c r="E40" s="3" t="s">
        <v>102</v>
      </c>
      <c r="F40" s="15" t="s">
        <v>66</v>
      </c>
      <c r="G40" s="19" t="s">
        <v>111</v>
      </c>
      <c r="H40" s="29"/>
      <c r="I40" s="29"/>
    </row>
    <row r="41" spans="1:9" ht="12.95" customHeight="1" x14ac:dyDescent="0.2">
      <c r="A41" s="8">
        <v>36</v>
      </c>
      <c r="B41" s="2" t="s">
        <v>375</v>
      </c>
      <c r="C41" s="2" t="s">
        <v>112</v>
      </c>
      <c r="D41" s="3" t="s">
        <v>22</v>
      </c>
      <c r="E41" s="3" t="s">
        <v>113</v>
      </c>
      <c r="F41" s="15" t="s">
        <v>18</v>
      </c>
      <c r="G41" s="19" t="s">
        <v>114</v>
      </c>
      <c r="H41" s="29"/>
      <c r="I41" s="29"/>
    </row>
    <row r="42" spans="1:9" ht="12.95" customHeight="1" x14ac:dyDescent="0.2">
      <c r="A42" s="8">
        <v>37</v>
      </c>
      <c r="B42" s="2" t="s">
        <v>376</v>
      </c>
      <c r="C42" s="2" t="s">
        <v>115</v>
      </c>
      <c r="D42" s="3" t="s">
        <v>22</v>
      </c>
      <c r="E42" s="3" t="s">
        <v>116</v>
      </c>
      <c r="F42" s="15" t="s">
        <v>66</v>
      </c>
      <c r="G42" s="19" t="s">
        <v>117</v>
      </c>
      <c r="H42" s="29"/>
      <c r="I42" s="29"/>
    </row>
    <row r="43" spans="1:9" ht="12.95" customHeight="1" x14ac:dyDescent="0.2">
      <c r="A43" s="8">
        <v>38</v>
      </c>
      <c r="B43" s="2" t="s">
        <v>380</v>
      </c>
      <c r="C43" s="2" t="s">
        <v>118</v>
      </c>
      <c r="D43" s="3" t="s">
        <v>22</v>
      </c>
      <c r="E43" s="3" t="s">
        <v>108</v>
      </c>
      <c r="F43" s="15" t="s">
        <v>89</v>
      </c>
      <c r="G43" s="19" t="s">
        <v>119</v>
      </c>
      <c r="H43" s="29"/>
      <c r="I43" s="29"/>
    </row>
    <row r="44" spans="1:9" ht="12.95" customHeight="1" x14ac:dyDescent="0.2">
      <c r="A44" s="8">
        <v>39</v>
      </c>
      <c r="B44" s="2" t="s">
        <v>381</v>
      </c>
      <c r="C44" s="2" t="s">
        <v>120</v>
      </c>
      <c r="D44" s="3" t="s">
        <v>22</v>
      </c>
      <c r="E44" s="3" t="s">
        <v>121</v>
      </c>
      <c r="F44" s="15" t="s">
        <v>66</v>
      </c>
      <c r="G44" s="19" t="s">
        <v>122</v>
      </c>
      <c r="H44" s="29"/>
      <c r="I44" s="29"/>
    </row>
    <row r="45" spans="1:9" ht="12.95" customHeight="1" x14ac:dyDescent="0.2">
      <c r="A45" s="8">
        <v>40</v>
      </c>
      <c r="B45" s="2" t="s">
        <v>379</v>
      </c>
      <c r="C45" s="2" t="s">
        <v>123</v>
      </c>
      <c r="D45" s="3" t="s">
        <v>22</v>
      </c>
      <c r="E45" s="3" t="s">
        <v>121</v>
      </c>
      <c r="F45" s="15" t="s">
        <v>2</v>
      </c>
      <c r="G45" s="19" t="s">
        <v>124</v>
      </c>
      <c r="H45" s="29"/>
      <c r="I45" s="29"/>
    </row>
    <row r="46" spans="1:9" ht="12.95" customHeight="1" x14ac:dyDescent="0.2">
      <c r="A46" s="8">
        <v>41</v>
      </c>
      <c r="B46" s="2" t="s">
        <v>377</v>
      </c>
      <c r="C46" s="2" t="s">
        <v>125</v>
      </c>
      <c r="D46" s="3" t="s">
        <v>22</v>
      </c>
      <c r="E46" s="3" t="s">
        <v>126</v>
      </c>
      <c r="F46" s="15" t="s">
        <v>53</v>
      </c>
      <c r="G46" s="19" t="s">
        <v>127</v>
      </c>
      <c r="H46" s="29"/>
      <c r="I46" s="29"/>
    </row>
    <row r="47" spans="1:9" ht="12.95" customHeight="1" x14ac:dyDescent="0.2">
      <c r="A47" s="8">
        <v>42</v>
      </c>
      <c r="B47" s="2" t="s">
        <v>466</v>
      </c>
      <c r="C47" s="2" t="s">
        <v>128</v>
      </c>
      <c r="D47" s="3" t="s">
        <v>22</v>
      </c>
      <c r="E47" s="3" t="s">
        <v>129</v>
      </c>
      <c r="F47" s="15" t="s">
        <v>85</v>
      </c>
      <c r="G47" s="19" t="s">
        <v>130</v>
      </c>
      <c r="H47" s="29"/>
      <c r="I47" s="29"/>
    </row>
    <row r="48" spans="1:9" ht="12.95" customHeight="1" x14ac:dyDescent="0.2">
      <c r="A48" s="8">
        <v>43</v>
      </c>
      <c r="B48" s="2" t="s">
        <v>378</v>
      </c>
      <c r="C48" s="2" t="s">
        <v>131</v>
      </c>
      <c r="D48" s="3" t="s">
        <v>22</v>
      </c>
      <c r="E48" s="3" t="s">
        <v>132</v>
      </c>
      <c r="F48" s="15" t="s">
        <v>53</v>
      </c>
      <c r="G48" s="19" t="s">
        <v>133</v>
      </c>
      <c r="H48" s="29"/>
      <c r="I48" s="29"/>
    </row>
    <row r="49" spans="1:9" ht="12.95" customHeight="1" x14ac:dyDescent="0.2">
      <c r="A49" s="8">
        <v>44</v>
      </c>
      <c r="B49" s="2" t="s">
        <v>382</v>
      </c>
      <c r="C49" s="2" t="s">
        <v>134</v>
      </c>
      <c r="D49" s="3" t="s">
        <v>22</v>
      </c>
      <c r="E49" s="3" t="s">
        <v>135</v>
      </c>
      <c r="F49" s="15" t="s">
        <v>53</v>
      </c>
      <c r="G49" s="19" t="s">
        <v>136</v>
      </c>
      <c r="H49" s="29"/>
      <c r="I49" s="29"/>
    </row>
    <row r="50" spans="1:9" ht="12.95" customHeight="1" x14ac:dyDescent="0.2">
      <c r="A50" s="8">
        <v>45</v>
      </c>
      <c r="B50" s="2" t="s">
        <v>137</v>
      </c>
      <c r="C50" s="2" t="s">
        <v>137</v>
      </c>
      <c r="D50" s="3" t="s">
        <v>22</v>
      </c>
      <c r="E50" s="3" t="s">
        <v>138</v>
      </c>
      <c r="F50" s="15" t="s">
        <v>85</v>
      </c>
      <c r="G50" s="19" t="s">
        <v>139</v>
      </c>
      <c r="H50" s="29"/>
      <c r="I50" s="29"/>
    </row>
    <row r="51" spans="1:9" ht="12.95" customHeight="1" x14ac:dyDescent="0.2">
      <c r="A51" s="8">
        <v>46</v>
      </c>
      <c r="B51" s="2" t="s">
        <v>383</v>
      </c>
      <c r="C51" s="2" t="s">
        <v>140</v>
      </c>
      <c r="D51" s="3" t="s">
        <v>22</v>
      </c>
      <c r="E51" s="3" t="s">
        <v>141</v>
      </c>
      <c r="F51" s="15" t="s">
        <v>66</v>
      </c>
      <c r="G51" s="19" t="s">
        <v>142</v>
      </c>
      <c r="H51" s="29"/>
      <c r="I51" s="29"/>
    </row>
    <row r="52" spans="1:9" ht="12.95" customHeight="1" x14ac:dyDescent="0.2">
      <c r="A52" s="8">
        <v>47</v>
      </c>
      <c r="B52" s="2" t="s">
        <v>384</v>
      </c>
      <c r="C52" s="2" t="s">
        <v>143</v>
      </c>
      <c r="D52" s="3" t="s">
        <v>22</v>
      </c>
      <c r="E52" s="3" t="s">
        <v>144</v>
      </c>
      <c r="F52" s="15" t="s">
        <v>66</v>
      </c>
      <c r="G52" s="19" t="s">
        <v>145</v>
      </c>
      <c r="H52" s="29"/>
      <c r="I52" s="29"/>
    </row>
    <row r="53" spans="1:9" ht="12.95" customHeight="1" x14ac:dyDescent="0.2">
      <c r="A53" s="8">
        <v>48</v>
      </c>
      <c r="B53" s="2" t="s">
        <v>385</v>
      </c>
      <c r="C53" s="2" t="s">
        <v>146</v>
      </c>
      <c r="D53" s="3" t="s">
        <v>22</v>
      </c>
      <c r="E53" s="3" t="s">
        <v>147</v>
      </c>
      <c r="F53" s="15" t="s">
        <v>85</v>
      </c>
      <c r="G53" s="19" t="s">
        <v>148</v>
      </c>
      <c r="H53" s="29"/>
      <c r="I53" s="29"/>
    </row>
    <row r="54" spans="1:9" ht="12.95" customHeight="1" x14ac:dyDescent="0.2">
      <c r="A54" s="8">
        <v>49</v>
      </c>
      <c r="B54" s="2" t="s">
        <v>386</v>
      </c>
      <c r="C54" s="2" t="s">
        <v>149</v>
      </c>
      <c r="D54" s="3" t="s">
        <v>22</v>
      </c>
      <c r="E54" s="3" t="s">
        <v>151</v>
      </c>
      <c r="F54" s="15" t="s">
        <v>150</v>
      </c>
      <c r="G54" s="19" t="s">
        <v>152</v>
      </c>
      <c r="H54" s="29"/>
      <c r="I54" s="29"/>
    </row>
    <row r="55" spans="1:9" ht="12.95" customHeight="1" x14ac:dyDescent="0.2">
      <c r="A55" s="8">
        <v>50</v>
      </c>
      <c r="B55" s="2" t="s">
        <v>387</v>
      </c>
      <c r="C55" s="2" t="s">
        <v>153</v>
      </c>
      <c r="D55" s="3" t="s">
        <v>22</v>
      </c>
      <c r="E55" s="3" t="s">
        <v>155</v>
      </c>
      <c r="F55" s="15" t="s">
        <v>154</v>
      </c>
      <c r="G55" s="19" t="s">
        <v>156</v>
      </c>
      <c r="H55" s="29"/>
      <c r="I55" s="29"/>
    </row>
    <row r="56" spans="1:9" ht="12.95" customHeight="1" x14ac:dyDescent="0.2">
      <c r="A56" s="8">
        <v>51</v>
      </c>
      <c r="B56" s="2" t="s">
        <v>157</v>
      </c>
      <c r="C56" s="2" t="s">
        <v>157</v>
      </c>
      <c r="D56" s="3" t="s">
        <v>22</v>
      </c>
      <c r="E56" s="3" t="s">
        <v>159</v>
      </c>
      <c r="F56" s="15" t="s">
        <v>158</v>
      </c>
      <c r="G56" s="19" t="s">
        <v>160</v>
      </c>
      <c r="H56" s="29"/>
      <c r="I56" s="29"/>
    </row>
    <row r="57" spans="1:9" ht="12.95" customHeight="1" x14ac:dyDescent="0.2">
      <c r="A57" s="8">
        <v>52</v>
      </c>
      <c r="B57" s="2" t="s">
        <v>388</v>
      </c>
      <c r="C57" s="2" t="s">
        <v>161</v>
      </c>
      <c r="D57" s="3" t="s">
        <v>22</v>
      </c>
      <c r="E57" s="3" t="s">
        <v>162</v>
      </c>
      <c r="F57" s="15" t="s">
        <v>85</v>
      </c>
      <c r="G57" s="19" t="s">
        <v>163</v>
      </c>
      <c r="H57" s="29"/>
      <c r="I57" s="29"/>
    </row>
    <row r="58" spans="1:9" ht="12.95" customHeight="1" x14ac:dyDescent="0.2">
      <c r="A58" s="8">
        <v>53</v>
      </c>
      <c r="B58" s="2" t="s">
        <v>389</v>
      </c>
      <c r="C58" s="2" t="s">
        <v>300</v>
      </c>
      <c r="D58" s="3" t="s">
        <v>3</v>
      </c>
      <c r="E58" s="3" t="s">
        <v>164</v>
      </c>
      <c r="F58" s="15" t="s">
        <v>76</v>
      </c>
      <c r="G58" s="19" t="s">
        <v>165</v>
      </c>
      <c r="H58" s="29"/>
      <c r="I58" s="29"/>
    </row>
    <row r="59" spans="1:9" ht="12.95" customHeight="1" x14ac:dyDescent="0.2">
      <c r="A59" s="8">
        <v>54</v>
      </c>
      <c r="B59" s="2" t="s">
        <v>390</v>
      </c>
      <c r="C59" s="2" t="s">
        <v>166</v>
      </c>
      <c r="D59" s="3" t="s">
        <v>22</v>
      </c>
      <c r="E59" s="3" t="s">
        <v>167</v>
      </c>
      <c r="F59" s="15" t="s">
        <v>85</v>
      </c>
      <c r="G59" s="19" t="s">
        <v>168</v>
      </c>
      <c r="H59" s="29"/>
      <c r="I59" s="29"/>
    </row>
    <row r="60" spans="1:9" ht="12.95" customHeight="1" x14ac:dyDescent="0.2">
      <c r="A60" s="8">
        <v>55</v>
      </c>
      <c r="B60" s="2" t="s">
        <v>391</v>
      </c>
      <c r="C60" s="2" t="s">
        <v>169</v>
      </c>
      <c r="D60" s="3" t="s">
        <v>22</v>
      </c>
      <c r="E60" s="3" t="s">
        <v>170</v>
      </c>
      <c r="F60" s="15" t="s">
        <v>76</v>
      </c>
      <c r="G60" s="19" t="s">
        <v>171</v>
      </c>
      <c r="H60" s="29"/>
      <c r="I60" s="29"/>
    </row>
    <row r="61" spans="1:9" ht="12.95" customHeight="1" x14ac:dyDescent="0.2">
      <c r="A61" s="8">
        <v>56</v>
      </c>
      <c r="B61" s="2" t="s">
        <v>392</v>
      </c>
      <c r="C61" s="2" t="s">
        <v>172</v>
      </c>
      <c r="D61" s="3" t="s">
        <v>22</v>
      </c>
      <c r="E61" s="3" t="s">
        <v>173</v>
      </c>
      <c r="F61" s="15" t="s">
        <v>85</v>
      </c>
      <c r="G61" s="19" t="s">
        <v>174</v>
      </c>
      <c r="H61" s="29"/>
      <c r="I61" s="29"/>
    </row>
    <row r="62" spans="1:9" ht="12.95" customHeight="1" x14ac:dyDescent="0.2">
      <c r="A62" s="8">
        <v>57</v>
      </c>
      <c r="B62" s="2" t="s">
        <v>394</v>
      </c>
      <c r="C62" s="2" t="s">
        <v>175</v>
      </c>
      <c r="D62" s="3" t="s">
        <v>22</v>
      </c>
      <c r="E62" s="3" t="s">
        <v>176</v>
      </c>
      <c r="F62" s="15" t="s">
        <v>85</v>
      </c>
      <c r="G62" s="19" t="s">
        <v>177</v>
      </c>
      <c r="H62" s="29"/>
      <c r="I62" s="29"/>
    </row>
    <row r="63" spans="1:9" ht="12.95" customHeight="1" x14ac:dyDescent="0.2">
      <c r="A63" s="8">
        <v>58</v>
      </c>
      <c r="B63" s="2" t="s">
        <v>393</v>
      </c>
      <c r="C63" s="2" t="s">
        <v>178</v>
      </c>
      <c r="D63" s="3" t="s">
        <v>3</v>
      </c>
      <c r="E63" s="3" t="s">
        <v>179</v>
      </c>
      <c r="F63" s="15" t="s">
        <v>53</v>
      </c>
      <c r="G63" s="19" t="s">
        <v>180</v>
      </c>
      <c r="H63" s="29"/>
      <c r="I63" s="29"/>
    </row>
    <row r="64" spans="1:9" ht="12.95" customHeight="1" x14ac:dyDescent="0.2">
      <c r="A64" s="8">
        <v>59</v>
      </c>
      <c r="B64" s="2" t="s">
        <v>395</v>
      </c>
      <c r="C64" s="2" t="s">
        <v>181</v>
      </c>
      <c r="D64" s="3" t="s">
        <v>3</v>
      </c>
      <c r="E64" s="3" t="s">
        <v>183</v>
      </c>
      <c r="F64" s="15" t="s">
        <v>182</v>
      </c>
      <c r="G64" s="19" t="s">
        <v>184</v>
      </c>
      <c r="H64" s="29"/>
      <c r="I64" s="29"/>
    </row>
    <row r="65" spans="1:9" ht="12.95" customHeight="1" x14ac:dyDescent="0.2">
      <c r="A65" s="8">
        <v>60</v>
      </c>
      <c r="B65" s="2" t="s">
        <v>396</v>
      </c>
      <c r="C65" s="2" t="s">
        <v>185</v>
      </c>
      <c r="D65" s="3" t="s">
        <v>22</v>
      </c>
      <c r="E65" s="3" t="s">
        <v>186</v>
      </c>
      <c r="F65" s="15" t="s">
        <v>21</v>
      </c>
      <c r="G65" s="19" t="s">
        <v>187</v>
      </c>
      <c r="H65" s="29"/>
      <c r="I65" s="29"/>
    </row>
    <row r="66" spans="1:9" ht="12.95" customHeight="1" x14ac:dyDescent="0.2">
      <c r="A66" s="8">
        <v>61</v>
      </c>
      <c r="B66" s="2" t="s">
        <v>397</v>
      </c>
      <c r="C66" s="2" t="s">
        <v>188</v>
      </c>
      <c r="D66" s="3" t="s">
        <v>22</v>
      </c>
      <c r="E66" s="3" t="s">
        <v>189</v>
      </c>
      <c r="F66" s="15" t="s">
        <v>66</v>
      </c>
      <c r="G66" s="19" t="s">
        <v>190</v>
      </c>
      <c r="H66" s="29"/>
      <c r="I66" s="29"/>
    </row>
    <row r="67" spans="1:9" ht="12.95" customHeight="1" x14ac:dyDescent="0.2">
      <c r="A67" s="8">
        <v>62</v>
      </c>
      <c r="B67" s="2" t="s">
        <v>398</v>
      </c>
      <c r="C67" s="2" t="s">
        <v>191</v>
      </c>
      <c r="D67" s="3" t="s">
        <v>22</v>
      </c>
      <c r="E67" s="3" t="s">
        <v>192</v>
      </c>
      <c r="F67" s="15" t="s">
        <v>66</v>
      </c>
      <c r="G67" s="19" t="s">
        <v>193</v>
      </c>
      <c r="H67" s="29"/>
      <c r="I67" s="29"/>
    </row>
    <row r="68" spans="1:9" ht="12.95" customHeight="1" x14ac:dyDescent="0.2">
      <c r="A68" s="8">
        <v>63</v>
      </c>
      <c r="B68" s="2" t="s">
        <v>399</v>
      </c>
      <c r="C68" s="2" t="s">
        <v>194</v>
      </c>
      <c r="D68" s="3" t="s">
        <v>3</v>
      </c>
      <c r="E68" s="3" t="s">
        <v>195</v>
      </c>
      <c r="F68" s="15" t="s">
        <v>101</v>
      </c>
      <c r="G68" s="19" t="s">
        <v>196</v>
      </c>
      <c r="H68" s="29"/>
      <c r="I68" s="29"/>
    </row>
    <row r="69" spans="1:9" ht="12.95" customHeight="1" x14ac:dyDescent="0.2">
      <c r="A69" s="8">
        <v>64</v>
      </c>
      <c r="B69" s="2" t="s">
        <v>400</v>
      </c>
      <c r="C69" s="2" t="s">
        <v>197</v>
      </c>
      <c r="D69" s="3" t="s">
        <v>22</v>
      </c>
      <c r="E69" s="3" t="s">
        <v>198</v>
      </c>
      <c r="F69" s="15" t="s">
        <v>85</v>
      </c>
      <c r="G69" s="19" t="s">
        <v>199</v>
      </c>
      <c r="H69" s="29"/>
      <c r="I69" s="29"/>
    </row>
    <row r="70" spans="1:9" ht="12.95" customHeight="1" x14ac:dyDescent="0.2">
      <c r="A70" s="8">
        <v>65</v>
      </c>
      <c r="B70" s="2" t="s">
        <v>200</v>
      </c>
      <c r="C70" s="2" t="s">
        <v>200</v>
      </c>
      <c r="D70" s="3" t="s">
        <v>201</v>
      </c>
      <c r="E70" s="3" t="s">
        <v>202</v>
      </c>
      <c r="F70" s="15" t="s">
        <v>85</v>
      </c>
      <c r="G70" s="19" t="s">
        <v>203</v>
      </c>
      <c r="H70" s="29"/>
      <c r="I70" s="29"/>
    </row>
    <row r="71" spans="1:9" ht="12.95" customHeight="1" x14ac:dyDescent="0.2">
      <c r="A71" s="8">
        <v>66</v>
      </c>
      <c r="B71" s="2" t="s">
        <v>401</v>
      </c>
      <c r="C71" s="2" t="s">
        <v>301</v>
      </c>
      <c r="D71" s="3" t="s">
        <v>22</v>
      </c>
      <c r="E71" s="3" t="s">
        <v>106</v>
      </c>
      <c r="F71" s="15" t="s">
        <v>21</v>
      </c>
      <c r="G71" s="19" t="s">
        <v>204</v>
      </c>
      <c r="H71" s="29"/>
      <c r="I71" s="29"/>
    </row>
    <row r="72" spans="1:9" ht="12.95" customHeight="1" x14ac:dyDescent="0.2">
      <c r="A72" s="8">
        <v>67</v>
      </c>
      <c r="B72" s="2" t="s">
        <v>405</v>
      </c>
      <c r="C72" s="2" t="s">
        <v>302</v>
      </c>
      <c r="D72" s="3" t="s">
        <v>22</v>
      </c>
      <c r="E72" s="3" t="s">
        <v>205</v>
      </c>
      <c r="F72" s="15" t="s">
        <v>85</v>
      </c>
      <c r="G72" s="19" t="s">
        <v>206</v>
      </c>
      <c r="H72" s="29"/>
      <c r="I72" s="29"/>
    </row>
    <row r="73" spans="1:9" ht="12.95" customHeight="1" x14ac:dyDescent="0.2">
      <c r="A73" s="8">
        <v>68</v>
      </c>
      <c r="B73" s="2" t="s">
        <v>402</v>
      </c>
      <c r="C73" s="2" t="s">
        <v>303</v>
      </c>
      <c r="D73" s="3" t="s">
        <v>22</v>
      </c>
      <c r="E73" s="3" t="s">
        <v>106</v>
      </c>
      <c r="F73" s="15" t="s">
        <v>12</v>
      </c>
      <c r="G73" s="19" t="s">
        <v>207</v>
      </c>
      <c r="H73" s="29"/>
      <c r="I73" s="29"/>
    </row>
    <row r="74" spans="1:9" ht="12.95" customHeight="1" x14ac:dyDescent="0.2">
      <c r="A74" s="8">
        <v>69</v>
      </c>
      <c r="B74" s="2" t="s">
        <v>404</v>
      </c>
      <c r="C74" s="2" t="s">
        <v>304</v>
      </c>
      <c r="D74" s="3" t="s">
        <v>22</v>
      </c>
      <c r="E74" s="3" t="s">
        <v>205</v>
      </c>
      <c r="F74" s="15" t="s">
        <v>208</v>
      </c>
      <c r="G74" s="19" t="s">
        <v>205</v>
      </c>
      <c r="H74" s="29"/>
      <c r="I74" s="29"/>
    </row>
    <row r="75" spans="1:9" ht="12.95" customHeight="1" x14ac:dyDescent="0.2">
      <c r="A75" s="8">
        <v>70</v>
      </c>
      <c r="B75" s="2" t="s">
        <v>403</v>
      </c>
      <c r="C75" s="2" t="s">
        <v>305</v>
      </c>
      <c r="D75" s="3" t="s">
        <v>22</v>
      </c>
      <c r="E75" s="3" t="s">
        <v>106</v>
      </c>
      <c r="F75" s="15" t="s">
        <v>158</v>
      </c>
      <c r="G75" s="19" t="s">
        <v>209</v>
      </c>
      <c r="H75" s="29"/>
      <c r="I75" s="29"/>
    </row>
    <row r="76" spans="1:9" ht="12.95" customHeight="1" x14ac:dyDescent="0.2">
      <c r="A76" s="8">
        <v>71</v>
      </c>
      <c r="B76" s="2" t="s">
        <v>210</v>
      </c>
      <c r="C76" s="2" t="s">
        <v>210</v>
      </c>
      <c r="D76" s="3" t="s">
        <v>22</v>
      </c>
      <c r="E76" s="3" t="s">
        <v>205</v>
      </c>
      <c r="F76" s="15" t="s">
        <v>208</v>
      </c>
      <c r="G76" s="19" t="s">
        <v>205</v>
      </c>
      <c r="H76" s="29"/>
      <c r="I76" s="29"/>
    </row>
    <row r="77" spans="1:9" ht="12.95" customHeight="1" x14ac:dyDescent="0.2">
      <c r="A77" s="8">
        <v>72</v>
      </c>
      <c r="B77" s="2" t="s">
        <v>465</v>
      </c>
      <c r="C77" s="2" t="s">
        <v>306</v>
      </c>
      <c r="D77" s="3" t="s">
        <v>22</v>
      </c>
      <c r="E77" s="3" t="s">
        <v>205</v>
      </c>
      <c r="F77" s="15" t="s">
        <v>53</v>
      </c>
      <c r="G77" s="19" t="s">
        <v>211</v>
      </c>
      <c r="H77" s="29"/>
      <c r="I77" s="29"/>
    </row>
    <row r="78" spans="1:9" ht="12.95" customHeight="1" x14ac:dyDescent="0.2">
      <c r="A78" s="8">
        <v>73</v>
      </c>
      <c r="B78" s="2" t="s">
        <v>406</v>
      </c>
      <c r="C78" s="2" t="s">
        <v>212</v>
      </c>
      <c r="D78" s="3" t="s">
        <v>22</v>
      </c>
      <c r="E78" s="3" t="s">
        <v>205</v>
      </c>
      <c r="F78" s="15" t="s">
        <v>208</v>
      </c>
      <c r="G78" s="19" t="s">
        <v>205</v>
      </c>
      <c r="H78" s="29"/>
      <c r="I78" s="29"/>
    </row>
    <row r="79" spans="1:9" ht="12.95" customHeight="1" x14ac:dyDescent="0.2">
      <c r="A79" s="8">
        <v>74</v>
      </c>
      <c r="B79" s="2" t="s">
        <v>407</v>
      </c>
      <c r="C79" s="2" t="s">
        <v>307</v>
      </c>
      <c r="D79" s="3" t="s">
        <v>22</v>
      </c>
      <c r="E79" s="3" t="s">
        <v>106</v>
      </c>
      <c r="F79" s="15" t="s">
        <v>33</v>
      </c>
      <c r="G79" s="19" t="s">
        <v>213</v>
      </c>
      <c r="H79" s="29"/>
      <c r="I79" s="29"/>
    </row>
    <row r="80" spans="1:9" ht="12.95" customHeight="1" x14ac:dyDescent="0.2">
      <c r="A80" s="8">
        <v>75</v>
      </c>
      <c r="B80" s="2" t="s">
        <v>464</v>
      </c>
      <c r="C80" s="2" t="s">
        <v>308</v>
      </c>
      <c r="D80" s="3" t="s">
        <v>22</v>
      </c>
      <c r="E80" s="3" t="s">
        <v>205</v>
      </c>
      <c r="F80" s="15" t="s">
        <v>208</v>
      </c>
      <c r="G80" s="19" t="s">
        <v>205</v>
      </c>
      <c r="H80" s="29"/>
      <c r="I80" s="29"/>
    </row>
    <row r="81" spans="1:9" ht="12.95" customHeight="1" x14ac:dyDescent="0.2">
      <c r="A81" s="8">
        <v>76</v>
      </c>
      <c r="B81" s="2" t="s">
        <v>408</v>
      </c>
      <c r="C81" s="2" t="s">
        <v>309</v>
      </c>
      <c r="D81" s="3" t="s">
        <v>22</v>
      </c>
      <c r="E81" s="3" t="s">
        <v>214</v>
      </c>
      <c r="F81" s="15" t="s">
        <v>85</v>
      </c>
      <c r="G81" s="19" t="s">
        <v>215</v>
      </c>
      <c r="H81" s="29"/>
      <c r="I81" s="29"/>
    </row>
    <row r="82" spans="1:9" ht="12.95" customHeight="1" x14ac:dyDescent="0.2">
      <c r="A82" s="8">
        <v>77</v>
      </c>
      <c r="B82" s="2" t="s">
        <v>409</v>
      </c>
      <c r="C82" s="2" t="s">
        <v>310</v>
      </c>
      <c r="D82" s="3" t="s">
        <v>22</v>
      </c>
      <c r="E82" s="3" t="s">
        <v>214</v>
      </c>
      <c r="F82" s="15" t="s">
        <v>85</v>
      </c>
      <c r="G82" s="19" t="s">
        <v>215</v>
      </c>
      <c r="H82" s="29"/>
      <c r="I82" s="29"/>
    </row>
    <row r="83" spans="1:9" ht="12.95" customHeight="1" x14ac:dyDescent="0.2">
      <c r="A83" s="8">
        <v>78</v>
      </c>
      <c r="B83" s="2" t="s">
        <v>410</v>
      </c>
      <c r="C83" s="2" t="s">
        <v>311</v>
      </c>
      <c r="D83" s="3" t="s">
        <v>22</v>
      </c>
      <c r="E83" s="3" t="s">
        <v>216</v>
      </c>
      <c r="F83" s="15" t="s">
        <v>85</v>
      </c>
      <c r="G83" s="19" t="s">
        <v>217</v>
      </c>
      <c r="H83" s="29"/>
      <c r="I83" s="29"/>
    </row>
    <row r="84" spans="1:9" ht="12.95" customHeight="1" x14ac:dyDescent="0.2">
      <c r="A84" s="8">
        <v>79</v>
      </c>
      <c r="B84" s="2" t="s">
        <v>436</v>
      </c>
      <c r="C84" s="2" t="s">
        <v>218</v>
      </c>
      <c r="D84" s="3" t="s">
        <v>22</v>
      </c>
      <c r="E84" s="3" t="s">
        <v>219</v>
      </c>
      <c r="F84" s="15" t="s">
        <v>208</v>
      </c>
      <c r="G84" s="19" t="s">
        <v>219</v>
      </c>
      <c r="H84" s="29"/>
      <c r="I84" s="29"/>
    </row>
    <row r="85" spans="1:9" ht="12.95" customHeight="1" x14ac:dyDescent="0.2">
      <c r="A85" s="8">
        <v>80</v>
      </c>
      <c r="B85" s="2" t="s">
        <v>411</v>
      </c>
      <c r="C85" s="2" t="s">
        <v>312</v>
      </c>
      <c r="D85" s="3" t="s">
        <v>22</v>
      </c>
      <c r="E85" s="3" t="s">
        <v>216</v>
      </c>
      <c r="F85" s="15" t="s">
        <v>208</v>
      </c>
      <c r="G85" s="19" t="s">
        <v>216</v>
      </c>
      <c r="H85" s="29"/>
      <c r="I85" s="29"/>
    </row>
    <row r="86" spans="1:9" ht="12.95" customHeight="1" x14ac:dyDescent="0.2">
      <c r="A86" s="8">
        <v>81</v>
      </c>
      <c r="B86" s="2" t="s">
        <v>413</v>
      </c>
      <c r="C86" s="2" t="s">
        <v>220</v>
      </c>
      <c r="D86" s="3" t="s">
        <v>22</v>
      </c>
      <c r="E86" s="3" t="s">
        <v>219</v>
      </c>
      <c r="F86" s="15" t="s">
        <v>208</v>
      </c>
      <c r="G86" s="19" t="s">
        <v>219</v>
      </c>
      <c r="H86" s="29"/>
      <c r="I86" s="29"/>
    </row>
    <row r="87" spans="1:9" ht="12.95" customHeight="1" x14ac:dyDescent="0.2">
      <c r="A87" s="8">
        <v>82</v>
      </c>
      <c r="B87" s="2" t="s">
        <v>412</v>
      </c>
      <c r="C87" s="2" t="s">
        <v>313</v>
      </c>
      <c r="D87" s="3" t="s">
        <v>22</v>
      </c>
      <c r="E87" s="3" t="s">
        <v>219</v>
      </c>
      <c r="F87" s="15" t="s">
        <v>208</v>
      </c>
      <c r="G87" s="19" t="s">
        <v>219</v>
      </c>
      <c r="H87" s="29"/>
      <c r="I87" s="29"/>
    </row>
    <row r="88" spans="1:9" ht="12.95" customHeight="1" x14ac:dyDescent="0.2">
      <c r="A88" s="8">
        <v>83</v>
      </c>
      <c r="B88" s="2" t="s">
        <v>415</v>
      </c>
      <c r="C88" s="2" t="s">
        <v>221</v>
      </c>
      <c r="D88" s="3" t="s">
        <v>22</v>
      </c>
      <c r="E88" s="3" t="s">
        <v>222</v>
      </c>
      <c r="F88" s="15" t="s">
        <v>208</v>
      </c>
      <c r="G88" s="19" t="s">
        <v>222</v>
      </c>
      <c r="H88" s="29"/>
      <c r="I88" s="29"/>
    </row>
    <row r="89" spans="1:9" ht="12.95" customHeight="1" x14ac:dyDescent="0.2">
      <c r="A89" s="8">
        <v>84</v>
      </c>
      <c r="B89" s="2" t="s">
        <v>414</v>
      </c>
      <c r="C89" s="2" t="s">
        <v>314</v>
      </c>
      <c r="D89" s="3" t="s">
        <v>22</v>
      </c>
      <c r="E89" s="3" t="s">
        <v>223</v>
      </c>
      <c r="F89" s="15" t="s">
        <v>208</v>
      </c>
      <c r="G89" s="19" t="s">
        <v>223</v>
      </c>
      <c r="H89" s="29"/>
      <c r="I89" s="29"/>
    </row>
    <row r="90" spans="1:9" ht="12.95" customHeight="1" x14ac:dyDescent="0.2">
      <c r="A90" s="8">
        <v>85</v>
      </c>
      <c r="B90" s="2" t="s">
        <v>416</v>
      </c>
      <c r="C90" s="2" t="s">
        <v>224</v>
      </c>
      <c r="D90" s="3" t="s">
        <v>22</v>
      </c>
      <c r="E90" s="3" t="s">
        <v>219</v>
      </c>
      <c r="F90" s="15" t="s">
        <v>208</v>
      </c>
      <c r="G90" s="19" t="s">
        <v>219</v>
      </c>
      <c r="H90" s="29"/>
      <c r="I90" s="29"/>
    </row>
    <row r="91" spans="1:9" ht="12.95" customHeight="1" x14ac:dyDescent="0.2">
      <c r="A91" s="8">
        <v>86</v>
      </c>
      <c r="B91" s="2" t="s">
        <v>417</v>
      </c>
      <c r="C91" s="2" t="s">
        <v>315</v>
      </c>
      <c r="D91" s="3" t="s">
        <v>22</v>
      </c>
      <c r="E91" s="3" t="s">
        <v>223</v>
      </c>
      <c r="F91" s="15" t="s">
        <v>208</v>
      </c>
      <c r="G91" s="19" t="s">
        <v>223</v>
      </c>
      <c r="H91" s="29"/>
      <c r="I91" s="29"/>
    </row>
    <row r="92" spans="1:9" ht="12.95" customHeight="1" x14ac:dyDescent="0.2">
      <c r="A92" s="8">
        <v>87</v>
      </c>
      <c r="B92" s="2" t="s">
        <v>418</v>
      </c>
      <c r="C92" s="2" t="s">
        <v>225</v>
      </c>
      <c r="D92" s="3" t="s">
        <v>22</v>
      </c>
      <c r="E92" s="3" t="s">
        <v>216</v>
      </c>
      <c r="F92" s="15" t="s">
        <v>208</v>
      </c>
      <c r="G92" s="19" t="s">
        <v>216</v>
      </c>
      <c r="H92" s="29"/>
      <c r="I92" s="29"/>
    </row>
    <row r="93" spans="1:9" ht="12.95" customHeight="1" x14ac:dyDescent="0.2">
      <c r="A93" s="8">
        <v>88</v>
      </c>
      <c r="B93" s="2" t="s">
        <v>419</v>
      </c>
      <c r="C93" s="2" t="s">
        <v>316</v>
      </c>
      <c r="D93" s="3" t="s">
        <v>22</v>
      </c>
      <c r="E93" s="3" t="s">
        <v>223</v>
      </c>
      <c r="F93" s="15" t="s">
        <v>208</v>
      </c>
      <c r="G93" s="19" t="s">
        <v>223</v>
      </c>
      <c r="H93" s="29"/>
      <c r="I93" s="29"/>
    </row>
    <row r="94" spans="1:9" ht="12.95" customHeight="1" x14ac:dyDescent="0.2">
      <c r="A94" s="8">
        <v>89</v>
      </c>
      <c r="B94" s="2" t="s">
        <v>434</v>
      </c>
      <c r="C94" s="2" t="s">
        <v>226</v>
      </c>
      <c r="D94" s="3" t="s">
        <v>22</v>
      </c>
      <c r="E94" s="3" t="s">
        <v>219</v>
      </c>
      <c r="F94" s="15" t="s">
        <v>208</v>
      </c>
      <c r="G94" s="19" t="s">
        <v>219</v>
      </c>
      <c r="H94" s="29"/>
      <c r="I94" s="29"/>
    </row>
    <row r="95" spans="1:9" ht="12.95" customHeight="1" x14ac:dyDescent="0.2">
      <c r="A95" s="8">
        <v>90</v>
      </c>
      <c r="B95" s="2" t="s">
        <v>420</v>
      </c>
      <c r="C95" s="2" t="s">
        <v>317</v>
      </c>
      <c r="D95" s="3" t="s">
        <v>22</v>
      </c>
      <c r="E95" s="3" t="s">
        <v>209</v>
      </c>
      <c r="F95" s="15" t="s">
        <v>208</v>
      </c>
      <c r="G95" s="19" t="s">
        <v>209</v>
      </c>
      <c r="H95" s="29"/>
      <c r="I95" s="29"/>
    </row>
    <row r="96" spans="1:9" ht="12.95" customHeight="1" x14ac:dyDescent="0.2">
      <c r="A96" s="8">
        <v>91</v>
      </c>
      <c r="B96" s="2" t="s">
        <v>421</v>
      </c>
      <c r="C96" s="2" t="s">
        <v>227</v>
      </c>
      <c r="D96" s="3" t="s">
        <v>22</v>
      </c>
      <c r="E96" s="3" t="s">
        <v>228</v>
      </c>
      <c r="F96" s="15" t="s">
        <v>208</v>
      </c>
      <c r="G96" s="19" t="s">
        <v>228</v>
      </c>
      <c r="H96" s="29"/>
      <c r="I96" s="29"/>
    </row>
    <row r="97" spans="1:9" ht="12.95" customHeight="1" x14ac:dyDescent="0.2">
      <c r="A97" s="8">
        <v>92</v>
      </c>
      <c r="B97" s="2" t="s">
        <v>422</v>
      </c>
      <c r="C97" s="2" t="s">
        <v>229</v>
      </c>
      <c r="D97" s="3" t="s">
        <v>22</v>
      </c>
      <c r="E97" s="3" t="s">
        <v>230</v>
      </c>
      <c r="F97" s="15" t="s">
        <v>208</v>
      </c>
      <c r="G97" s="19" t="s">
        <v>230</v>
      </c>
      <c r="H97" s="29"/>
      <c r="I97" s="29"/>
    </row>
    <row r="98" spans="1:9" ht="12.95" customHeight="1" x14ac:dyDescent="0.2">
      <c r="A98" s="8">
        <v>93</v>
      </c>
      <c r="B98" s="2" t="s">
        <v>423</v>
      </c>
      <c r="C98" s="2" t="s">
        <v>231</v>
      </c>
      <c r="D98" s="3" t="s">
        <v>22</v>
      </c>
      <c r="E98" s="3" t="s">
        <v>232</v>
      </c>
      <c r="F98" s="15" t="s">
        <v>208</v>
      </c>
      <c r="G98" s="19" t="s">
        <v>232</v>
      </c>
      <c r="H98" s="29"/>
      <c r="I98" s="29"/>
    </row>
    <row r="99" spans="1:9" ht="12.95" customHeight="1" x14ac:dyDescent="0.2">
      <c r="A99" s="8">
        <v>94</v>
      </c>
      <c r="B99" s="2" t="s">
        <v>424</v>
      </c>
      <c r="C99" s="2" t="s">
        <v>318</v>
      </c>
      <c r="D99" s="3" t="s">
        <v>22</v>
      </c>
      <c r="E99" s="3" t="s">
        <v>233</v>
      </c>
      <c r="F99" s="15" t="s">
        <v>208</v>
      </c>
      <c r="G99" s="19" t="s">
        <v>233</v>
      </c>
      <c r="H99" s="29"/>
      <c r="I99" s="29"/>
    </row>
    <row r="100" spans="1:9" ht="12.95" customHeight="1" x14ac:dyDescent="0.2">
      <c r="A100" s="8">
        <v>95</v>
      </c>
      <c r="B100" s="2" t="s">
        <v>433</v>
      </c>
      <c r="C100" s="2" t="s">
        <v>234</v>
      </c>
      <c r="D100" s="3" t="s">
        <v>22</v>
      </c>
      <c r="E100" s="3" t="s">
        <v>235</v>
      </c>
      <c r="F100" s="15" t="s">
        <v>208</v>
      </c>
      <c r="G100" s="19" t="s">
        <v>235</v>
      </c>
      <c r="H100" s="29"/>
      <c r="I100" s="29"/>
    </row>
    <row r="101" spans="1:9" ht="12.95" customHeight="1" x14ac:dyDescent="0.2">
      <c r="A101" s="8">
        <v>96</v>
      </c>
      <c r="B101" s="2" t="s">
        <v>425</v>
      </c>
      <c r="C101" s="2" t="s">
        <v>319</v>
      </c>
      <c r="D101" s="3" t="s">
        <v>22</v>
      </c>
      <c r="E101" s="3" t="s">
        <v>106</v>
      </c>
      <c r="F101" s="15" t="s">
        <v>208</v>
      </c>
      <c r="G101" s="19" t="s">
        <v>106</v>
      </c>
      <c r="H101" s="29"/>
      <c r="I101" s="29"/>
    </row>
    <row r="102" spans="1:9" ht="12.95" customHeight="1" x14ac:dyDescent="0.2">
      <c r="A102" s="8">
        <v>97</v>
      </c>
      <c r="B102" s="2" t="s">
        <v>426</v>
      </c>
      <c r="C102" s="2" t="s">
        <v>320</v>
      </c>
      <c r="D102" s="3" t="s">
        <v>22</v>
      </c>
      <c r="E102" s="3" t="s">
        <v>235</v>
      </c>
      <c r="F102" s="15" t="s">
        <v>208</v>
      </c>
      <c r="G102" s="19" t="s">
        <v>235</v>
      </c>
      <c r="H102" s="29"/>
      <c r="I102" s="29"/>
    </row>
    <row r="103" spans="1:9" ht="12.95" customHeight="1" x14ac:dyDescent="0.2">
      <c r="A103" s="8">
        <v>98</v>
      </c>
      <c r="B103" s="2" t="s">
        <v>427</v>
      </c>
      <c r="C103" s="2" t="s">
        <v>321</v>
      </c>
      <c r="D103" s="3" t="s">
        <v>22</v>
      </c>
      <c r="E103" s="3" t="s">
        <v>106</v>
      </c>
      <c r="F103" s="15" t="s">
        <v>208</v>
      </c>
      <c r="G103" s="19" t="s">
        <v>106</v>
      </c>
      <c r="H103" s="29"/>
      <c r="I103" s="29"/>
    </row>
    <row r="104" spans="1:9" ht="12.95" customHeight="1" x14ac:dyDescent="0.2">
      <c r="A104" s="8">
        <v>99</v>
      </c>
      <c r="B104" s="2" t="s">
        <v>428</v>
      </c>
      <c r="C104" s="2" t="s">
        <v>236</v>
      </c>
      <c r="D104" s="3" t="s">
        <v>22</v>
      </c>
      <c r="E104" s="3" t="s">
        <v>235</v>
      </c>
      <c r="F104" s="15" t="s">
        <v>208</v>
      </c>
      <c r="G104" s="19" t="s">
        <v>235</v>
      </c>
      <c r="H104" s="29"/>
      <c r="I104" s="29"/>
    </row>
    <row r="105" spans="1:9" ht="12.95" customHeight="1" x14ac:dyDescent="0.2">
      <c r="A105" s="8">
        <v>100</v>
      </c>
      <c r="B105" s="2" t="s">
        <v>429</v>
      </c>
      <c r="C105" s="2" t="s">
        <v>237</v>
      </c>
      <c r="D105" s="3" t="s">
        <v>22</v>
      </c>
      <c r="E105" s="3" t="s">
        <v>106</v>
      </c>
      <c r="F105" s="15" t="s">
        <v>208</v>
      </c>
      <c r="G105" s="19" t="s">
        <v>106</v>
      </c>
      <c r="H105" s="29"/>
      <c r="I105" s="29"/>
    </row>
    <row r="106" spans="1:9" ht="12.95" customHeight="1" x14ac:dyDescent="0.2">
      <c r="A106" s="8">
        <v>101</v>
      </c>
      <c r="B106" s="2" t="s">
        <v>432</v>
      </c>
      <c r="C106" s="2" t="s">
        <v>238</v>
      </c>
      <c r="D106" s="3" t="s">
        <v>22</v>
      </c>
      <c r="E106" s="3" t="s">
        <v>235</v>
      </c>
      <c r="F106" s="15" t="s">
        <v>208</v>
      </c>
      <c r="G106" s="19" t="s">
        <v>235</v>
      </c>
      <c r="H106" s="29"/>
      <c r="I106" s="29"/>
    </row>
    <row r="107" spans="1:9" ht="12.95" customHeight="1" x14ac:dyDescent="0.2">
      <c r="A107" s="8">
        <v>102</v>
      </c>
      <c r="B107" s="2" t="s">
        <v>430</v>
      </c>
      <c r="C107" s="2" t="s">
        <v>239</v>
      </c>
      <c r="D107" s="3" t="s">
        <v>22</v>
      </c>
      <c r="E107" s="3" t="s">
        <v>240</v>
      </c>
      <c r="F107" s="15" t="s">
        <v>208</v>
      </c>
      <c r="G107" s="19" t="s">
        <v>240</v>
      </c>
      <c r="H107" s="29"/>
      <c r="I107" s="29"/>
    </row>
    <row r="108" spans="1:9" ht="12.95" customHeight="1" x14ac:dyDescent="0.2">
      <c r="A108" s="8">
        <v>103</v>
      </c>
      <c r="B108" s="2" t="s">
        <v>431</v>
      </c>
      <c r="C108" s="2" t="s">
        <v>241</v>
      </c>
      <c r="D108" s="3" t="s">
        <v>22</v>
      </c>
      <c r="E108" s="3" t="s">
        <v>240</v>
      </c>
      <c r="F108" s="15" t="s">
        <v>208</v>
      </c>
      <c r="G108" s="19" t="s">
        <v>240</v>
      </c>
      <c r="H108" s="29"/>
      <c r="I108" s="29"/>
    </row>
    <row r="109" spans="1:9" ht="12.95" customHeight="1" x14ac:dyDescent="0.2">
      <c r="A109" s="8">
        <v>104</v>
      </c>
      <c r="B109" s="2" t="s">
        <v>435</v>
      </c>
      <c r="C109" s="2" t="s">
        <v>242</v>
      </c>
      <c r="D109" s="3" t="s">
        <v>22</v>
      </c>
      <c r="E109" s="3" t="s">
        <v>74</v>
      </c>
      <c r="F109" s="15" t="s">
        <v>49</v>
      </c>
      <c r="G109" s="19" t="s">
        <v>243</v>
      </c>
      <c r="H109" s="29"/>
      <c r="I109" s="29"/>
    </row>
    <row r="110" spans="1:9" ht="12.95" customHeight="1" x14ac:dyDescent="0.2">
      <c r="A110" s="8">
        <v>105</v>
      </c>
      <c r="B110" s="2" t="s">
        <v>461</v>
      </c>
      <c r="C110" s="2" t="s">
        <v>244</v>
      </c>
      <c r="D110" s="3" t="s">
        <v>22</v>
      </c>
      <c r="E110" s="3" t="s">
        <v>245</v>
      </c>
      <c r="F110" s="15" t="s">
        <v>85</v>
      </c>
      <c r="G110" s="19" t="s">
        <v>235</v>
      </c>
      <c r="H110" s="29"/>
      <c r="I110" s="29"/>
    </row>
    <row r="111" spans="1:9" ht="12.95" customHeight="1" x14ac:dyDescent="0.2">
      <c r="A111" s="8">
        <v>106</v>
      </c>
      <c r="B111" s="2" t="s">
        <v>460</v>
      </c>
      <c r="C111" s="2" t="s">
        <v>246</v>
      </c>
      <c r="D111" s="3" t="s">
        <v>22</v>
      </c>
      <c r="E111" s="3" t="s">
        <v>247</v>
      </c>
      <c r="F111" s="15" t="s">
        <v>208</v>
      </c>
      <c r="G111" s="19" t="s">
        <v>247</v>
      </c>
      <c r="H111" s="29"/>
      <c r="I111" s="29"/>
    </row>
    <row r="112" spans="1:9" ht="12.95" customHeight="1" x14ac:dyDescent="0.2">
      <c r="A112" s="8">
        <v>107</v>
      </c>
      <c r="B112" s="2" t="s">
        <v>459</v>
      </c>
      <c r="C112" s="2" t="s">
        <v>248</v>
      </c>
      <c r="D112" s="3" t="s">
        <v>22</v>
      </c>
      <c r="E112" s="3" t="s">
        <v>249</v>
      </c>
      <c r="F112" s="15" t="s">
        <v>208</v>
      </c>
      <c r="G112" s="19" t="s">
        <v>249</v>
      </c>
      <c r="H112" s="29"/>
      <c r="I112" s="29"/>
    </row>
    <row r="113" spans="1:9" ht="12.95" customHeight="1" x14ac:dyDescent="0.2">
      <c r="A113" s="8">
        <v>108</v>
      </c>
      <c r="B113" s="2" t="s">
        <v>458</v>
      </c>
      <c r="C113" s="2" t="s">
        <v>322</v>
      </c>
      <c r="D113" s="3" t="s">
        <v>22</v>
      </c>
      <c r="E113" s="3" t="s">
        <v>250</v>
      </c>
      <c r="F113" s="15" t="s">
        <v>85</v>
      </c>
      <c r="G113" s="19" t="s">
        <v>251</v>
      </c>
      <c r="H113" s="29"/>
      <c r="I113" s="29"/>
    </row>
    <row r="114" spans="1:9" ht="12.95" customHeight="1" x14ac:dyDescent="0.2">
      <c r="A114" s="8">
        <v>109</v>
      </c>
      <c r="B114" s="2" t="s">
        <v>457</v>
      </c>
      <c r="C114" s="2" t="s">
        <v>323</v>
      </c>
      <c r="D114" s="3" t="s">
        <v>22</v>
      </c>
      <c r="E114" s="3" t="s">
        <v>250</v>
      </c>
      <c r="F114" s="15" t="s">
        <v>85</v>
      </c>
      <c r="G114" s="19" t="s">
        <v>251</v>
      </c>
      <c r="H114" s="29"/>
      <c r="I114" s="29"/>
    </row>
    <row r="115" spans="1:9" ht="12.95" customHeight="1" x14ac:dyDescent="0.2">
      <c r="A115" s="8">
        <v>110</v>
      </c>
      <c r="B115" s="2" t="s">
        <v>456</v>
      </c>
      <c r="C115" s="2" t="s">
        <v>324</v>
      </c>
      <c r="D115" s="3" t="s">
        <v>22</v>
      </c>
      <c r="E115" s="3" t="s">
        <v>252</v>
      </c>
      <c r="F115" s="15" t="s">
        <v>85</v>
      </c>
      <c r="G115" s="19" t="s">
        <v>253</v>
      </c>
      <c r="H115" s="29"/>
      <c r="I115" s="29"/>
    </row>
    <row r="116" spans="1:9" ht="12.95" customHeight="1" x14ac:dyDescent="0.2">
      <c r="A116" s="8">
        <v>111</v>
      </c>
      <c r="B116" s="2" t="s">
        <v>455</v>
      </c>
      <c r="C116" s="2" t="s">
        <v>254</v>
      </c>
      <c r="D116" s="3" t="s">
        <v>22</v>
      </c>
      <c r="E116" s="3" t="s">
        <v>219</v>
      </c>
      <c r="F116" s="15" t="s">
        <v>208</v>
      </c>
      <c r="G116" s="19" t="s">
        <v>219</v>
      </c>
      <c r="H116" s="29"/>
      <c r="I116" s="29"/>
    </row>
    <row r="117" spans="1:9" ht="12.95" customHeight="1" x14ac:dyDescent="0.2">
      <c r="A117" s="8">
        <v>112</v>
      </c>
      <c r="B117" s="2" t="s">
        <v>462</v>
      </c>
      <c r="C117" s="2" t="s">
        <v>325</v>
      </c>
      <c r="D117" s="3" t="s">
        <v>22</v>
      </c>
      <c r="E117" s="3" t="s">
        <v>74</v>
      </c>
      <c r="F117" s="15" t="s">
        <v>208</v>
      </c>
      <c r="G117" s="19" t="s">
        <v>74</v>
      </c>
      <c r="H117" s="29"/>
      <c r="I117" s="29"/>
    </row>
    <row r="118" spans="1:9" ht="12.95" customHeight="1" x14ac:dyDescent="0.2">
      <c r="A118" s="8">
        <v>113</v>
      </c>
      <c r="B118" s="2" t="s">
        <v>463</v>
      </c>
      <c r="C118" s="2" t="s">
        <v>326</v>
      </c>
      <c r="D118" s="3" t="s">
        <v>22</v>
      </c>
      <c r="E118" s="3" t="s">
        <v>255</v>
      </c>
      <c r="F118" s="15" t="s">
        <v>208</v>
      </c>
      <c r="G118" s="19" t="s">
        <v>255</v>
      </c>
      <c r="H118" s="29"/>
      <c r="I118" s="29"/>
    </row>
    <row r="119" spans="1:9" ht="12.95" customHeight="1" x14ac:dyDescent="0.2">
      <c r="A119" s="8">
        <v>114</v>
      </c>
      <c r="B119" s="2" t="s">
        <v>454</v>
      </c>
      <c r="C119" s="2" t="s">
        <v>327</v>
      </c>
      <c r="D119" s="3" t="s">
        <v>22</v>
      </c>
      <c r="E119" s="3" t="s">
        <v>222</v>
      </c>
      <c r="F119" s="15" t="s">
        <v>150</v>
      </c>
      <c r="G119" s="19" t="s">
        <v>256</v>
      </c>
      <c r="H119" s="29"/>
      <c r="I119" s="29"/>
    </row>
    <row r="120" spans="1:9" ht="12.95" customHeight="1" x14ac:dyDescent="0.2">
      <c r="A120" s="8">
        <v>115</v>
      </c>
      <c r="B120" s="2" t="s">
        <v>453</v>
      </c>
      <c r="C120" s="2" t="s">
        <v>328</v>
      </c>
      <c r="D120" s="3" t="s">
        <v>22</v>
      </c>
      <c r="E120" s="3" t="s">
        <v>257</v>
      </c>
      <c r="F120" s="15" t="s">
        <v>66</v>
      </c>
      <c r="G120" s="19" t="s">
        <v>258</v>
      </c>
      <c r="H120" s="29"/>
      <c r="I120" s="29"/>
    </row>
    <row r="121" spans="1:9" ht="12.95" customHeight="1" x14ac:dyDescent="0.2">
      <c r="A121" s="8">
        <v>116</v>
      </c>
      <c r="B121" s="2" t="s">
        <v>452</v>
      </c>
      <c r="C121" s="2" t="s">
        <v>329</v>
      </c>
      <c r="D121" s="3" t="s">
        <v>22</v>
      </c>
      <c r="E121" s="3" t="s">
        <v>259</v>
      </c>
      <c r="F121" s="15" t="s">
        <v>66</v>
      </c>
      <c r="G121" s="19" t="s">
        <v>260</v>
      </c>
      <c r="H121" s="29"/>
      <c r="I121" s="29"/>
    </row>
    <row r="122" spans="1:9" ht="12.95" customHeight="1" x14ac:dyDescent="0.2">
      <c r="A122" s="8">
        <v>117</v>
      </c>
      <c r="B122" s="2" t="s">
        <v>451</v>
      </c>
      <c r="C122" s="2" t="s">
        <v>330</v>
      </c>
      <c r="D122" s="3" t="s">
        <v>22</v>
      </c>
      <c r="E122" s="3" t="s">
        <v>259</v>
      </c>
      <c r="F122" s="15" t="s">
        <v>66</v>
      </c>
      <c r="G122" s="19" t="s">
        <v>260</v>
      </c>
      <c r="H122" s="29"/>
      <c r="I122" s="29"/>
    </row>
    <row r="123" spans="1:9" ht="12.95" customHeight="1" x14ac:dyDescent="0.2">
      <c r="A123" s="8">
        <v>118</v>
      </c>
      <c r="B123" s="2" t="s">
        <v>450</v>
      </c>
      <c r="C123" s="2" t="s">
        <v>261</v>
      </c>
      <c r="D123" s="3" t="s">
        <v>22</v>
      </c>
      <c r="E123" s="3" t="s">
        <v>262</v>
      </c>
      <c r="F123" s="15" t="s">
        <v>150</v>
      </c>
      <c r="G123" s="19" t="s">
        <v>263</v>
      </c>
      <c r="H123" s="29"/>
      <c r="I123" s="29"/>
    </row>
    <row r="124" spans="1:9" ht="12.95" customHeight="1" x14ac:dyDescent="0.2">
      <c r="A124" s="8">
        <v>119</v>
      </c>
      <c r="B124" s="2" t="s">
        <v>449</v>
      </c>
      <c r="C124" s="2" t="s">
        <v>264</v>
      </c>
      <c r="D124" s="3" t="s">
        <v>22</v>
      </c>
      <c r="E124" s="3" t="s">
        <v>257</v>
      </c>
      <c r="F124" s="15" t="s">
        <v>66</v>
      </c>
      <c r="G124" s="19" t="s">
        <v>258</v>
      </c>
      <c r="H124" s="29"/>
      <c r="I124" s="29"/>
    </row>
    <row r="125" spans="1:9" ht="12.95" customHeight="1" x14ac:dyDescent="0.2">
      <c r="A125" s="8">
        <v>120</v>
      </c>
      <c r="B125" s="2" t="s">
        <v>448</v>
      </c>
      <c r="C125" s="2" t="s">
        <v>331</v>
      </c>
      <c r="D125" s="3" t="s">
        <v>22</v>
      </c>
      <c r="E125" s="3" t="s">
        <v>265</v>
      </c>
      <c r="F125" s="15" t="s">
        <v>66</v>
      </c>
      <c r="G125" s="19" t="s">
        <v>266</v>
      </c>
      <c r="H125" s="29"/>
      <c r="I125" s="29"/>
    </row>
    <row r="126" spans="1:9" ht="12.95" customHeight="1" x14ac:dyDescent="0.2">
      <c r="A126" s="8">
        <v>121</v>
      </c>
      <c r="B126" s="2" t="s">
        <v>446</v>
      </c>
      <c r="C126" s="2" t="s">
        <v>332</v>
      </c>
      <c r="D126" s="3" t="s">
        <v>22</v>
      </c>
      <c r="E126" s="3" t="s">
        <v>267</v>
      </c>
      <c r="F126" s="15" t="s">
        <v>66</v>
      </c>
      <c r="G126" s="19" t="s">
        <v>268</v>
      </c>
      <c r="H126" s="29"/>
      <c r="I126" s="29"/>
    </row>
    <row r="127" spans="1:9" ht="12.95" customHeight="1" x14ac:dyDescent="0.2">
      <c r="A127" s="8">
        <v>122</v>
      </c>
      <c r="B127" s="2" t="s">
        <v>447</v>
      </c>
      <c r="C127" s="2" t="s">
        <v>333</v>
      </c>
      <c r="D127" s="3" t="s">
        <v>3</v>
      </c>
      <c r="E127" s="3" t="s">
        <v>269</v>
      </c>
      <c r="F127" s="15" t="s">
        <v>150</v>
      </c>
      <c r="G127" s="19" t="s">
        <v>270</v>
      </c>
      <c r="H127" s="29"/>
      <c r="I127" s="29"/>
    </row>
    <row r="128" spans="1:9" ht="12.95" customHeight="1" x14ac:dyDescent="0.2">
      <c r="A128" s="8">
        <v>123</v>
      </c>
      <c r="B128" s="2" t="s">
        <v>445</v>
      </c>
      <c r="C128" s="2" t="s">
        <v>334</v>
      </c>
      <c r="D128" s="3" t="s">
        <v>22</v>
      </c>
      <c r="E128" s="3" t="s">
        <v>271</v>
      </c>
      <c r="F128" s="15" t="s">
        <v>158</v>
      </c>
      <c r="G128" s="19" t="s">
        <v>272</v>
      </c>
      <c r="H128" s="29"/>
      <c r="I128" s="29"/>
    </row>
    <row r="129" spans="1:9" ht="12.95" customHeight="1" x14ac:dyDescent="0.2">
      <c r="A129" s="8">
        <v>124</v>
      </c>
      <c r="B129" s="2" t="s">
        <v>444</v>
      </c>
      <c r="C129" s="2" t="s">
        <v>335</v>
      </c>
      <c r="D129" s="3" t="s">
        <v>22</v>
      </c>
      <c r="E129" s="3" t="s">
        <v>273</v>
      </c>
      <c r="F129" s="15" t="s">
        <v>158</v>
      </c>
      <c r="G129" s="19" t="s">
        <v>274</v>
      </c>
      <c r="H129" s="29"/>
      <c r="I129" s="29"/>
    </row>
    <row r="130" spans="1:9" ht="12.95" customHeight="1" x14ac:dyDescent="0.2">
      <c r="A130" s="8">
        <v>125</v>
      </c>
      <c r="B130" s="2" t="s">
        <v>443</v>
      </c>
      <c r="C130" s="2" t="s">
        <v>336</v>
      </c>
      <c r="D130" s="3" t="s">
        <v>22</v>
      </c>
      <c r="E130" s="3" t="s">
        <v>228</v>
      </c>
      <c r="F130" s="15" t="s">
        <v>53</v>
      </c>
      <c r="G130" s="19" t="s">
        <v>275</v>
      </c>
      <c r="H130" s="29"/>
      <c r="I130" s="29"/>
    </row>
    <row r="131" spans="1:9" ht="12.95" customHeight="1" x14ac:dyDescent="0.2">
      <c r="A131" s="8">
        <v>126</v>
      </c>
      <c r="B131" s="2" t="s">
        <v>442</v>
      </c>
      <c r="C131" s="2" t="s">
        <v>337</v>
      </c>
      <c r="D131" s="3" t="s">
        <v>22</v>
      </c>
      <c r="E131" s="3" t="s">
        <v>235</v>
      </c>
      <c r="F131" s="15" t="s">
        <v>208</v>
      </c>
      <c r="G131" s="19" t="s">
        <v>235</v>
      </c>
      <c r="H131" s="29"/>
      <c r="I131" s="29"/>
    </row>
    <row r="132" spans="1:9" ht="12.95" customHeight="1" x14ac:dyDescent="0.2">
      <c r="A132" s="8">
        <v>127</v>
      </c>
      <c r="B132" s="2" t="s">
        <v>441</v>
      </c>
      <c r="C132" s="2" t="s">
        <v>276</v>
      </c>
      <c r="D132" s="3" t="s">
        <v>22</v>
      </c>
      <c r="E132" s="3" t="s">
        <v>74</v>
      </c>
      <c r="F132" s="15" t="s">
        <v>208</v>
      </c>
      <c r="G132" s="19" t="s">
        <v>74</v>
      </c>
      <c r="H132" s="29"/>
      <c r="I132" s="29"/>
    </row>
    <row r="133" spans="1:9" ht="12.95" customHeight="1" x14ac:dyDescent="0.2">
      <c r="A133" s="8">
        <v>128</v>
      </c>
      <c r="B133" s="2" t="s">
        <v>440</v>
      </c>
      <c r="C133" s="2" t="s">
        <v>277</v>
      </c>
      <c r="D133" s="3" t="s">
        <v>22</v>
      </c>
      <c r="E133" s="3" t="s">
        <v>255</v>
      </c>
      <c r="F133" s="15" t="s">
        <v>208</v>
      </c>
      <c r="G133" s="19" t="s">
        <v>255</v>
      </c>
      <c r="H133" s="29"/>
      <c r="I133" s="29"/>
    </row>
    <row r="134" spans="1:9" ht="12.95" customHeight="1" x14ac:dyDescent="0.2">
      <c r="A134" s="8">
        <v>129</v>
      </c>
      <c r="B134" s="2" t="s">
        <v>278</v>
      </c>
      <c r="C134" s="2" t="s">
        <v>278</v>
      </c>
      <c r="D134" s="3" t="s">
        <v>3</v>
      </c>
      <c r="E134" s="3" t="s">
        <v>279</v>
      </c>
      <c r="F134" s="15" t="s">
        <v>33</v>
      </c>
      <c r="G134" s="19" t="s">
        <v>280</v>
      </c>
      <c r="H134" s="29"/>
      <c r="I134" s="29"/>
    </row>
    <row r="135" spans="1:9" ht="12.95" customHeight="1" x14ac:dyDescent="0.2">
      <c r="A135" s="8">
        <v>130</v>
      </c>
      <c r="B135" s="2" t="s">
        <v>281</v>
      </c>
      <c r="C135" s="2" t="s">
        <v>281</v>
      </c>
      <c r="D135" s="3" t="s">
        <v>3</v>
      </c>
      <c r="E135" s="3" t="s">
        <v>282</v>
      </c>
      <c r="F135" s="15" t="s">
        <v>76</v>
      </c>
      <c r="G135" s="19" t="s">
        <v>283</v>
      </c>
      <c r="H135" s="29"/>
      <c r="I135" s="29"/>
    </row>
    <row r="136" spans="1:9" ht="12.95" customHeight="1" x14ac:dyDescent="0.2">
      <c r="A136" s="8">
        <v>131</v>
      </c>
      <c r="B136" s="2" t="s">
        <v>284</v>
      </c>
      <c r="C136" s="2" t="s">
        <v>284</v>
      </c>
      <c r="D136" s="3" t="s">
        <v>3</v>
      </c>
      <c r="E136" s="3" t="s">
        <v>282</v>
      </c>
      <c r="F136" s="15" t="s">
        <v>66</v>
      </c>
      <c r="G136" s="19" t="s">
        <v>285</v>
      </c>
      <c r="H136" s="29"/>
      <c r="I136" s="29"/>
    </row>
    <row r="137" spans="1:9" ht="12.95" customHeight="1" x14ac:dyDescent="0.2">
      <c r="A137" s="8">
        <v>132</v>
      </c>
      <c r="B137" s="2" t="s">
        <v>286</v>
      </c>
      <c r="C137" s="2" t="s">
        <v>286</v>
      </c>
      <c r="D137" s="3" t="s">
        <v>3</v>
      </c>
      <c r="E137" s="3" t="s">
        <v>287</v>
      </c>
      <c r="F137" s="15" t="s">
        <v>76</v>
      </c>
      <c r="G137" s="19" t="s">
        <v>288</v>
      </c>
      <c r="H137" s="29"/>
      <c r="I137" s="29"/>
    </row>
    <row r="138" spans="1:9" ht="12.95" customHeight="1" x14ac:dyDescent="0.2">
      <c r="A138" s="8">
        <v>133</v>
      </c>
      <c r="B138" s="2" t="s">
        <v>439</v>
      </c>
      <c r="C138" s="2" t="s">
        <v>338</v>
      </c>
      <c r="D138" s="3" t="s">
        <v>22</v>
      </c>
      <c r="E138" s="3" t="s">
        <v>289</v>
      </c>
      <c r="F138" s="15" t="s">
        <v>208</v>
      </c>
      <c r="G138" s="19" t="s">
        <v>289</v>
      </c>
      <c r="H138" s="29"/>
      <c r="I138" s="29"/>
    </row>
    <row r="139" spans="1:9" ht="12.95" customHeight="1" x14ac:dyDescent="0.2">
      <c r="A139" s="8">
        <v>134</v>
      </c>
      <c r="B139" s="2" t="s">
        <v>290</v>
      </c>
      <c r="C139" s="2" t="s">
        <v>290</v>
      </c>
      <c r="D139" s="3" t="s">
        <v>22</v>
      </c>
      <c r="E139" s="3" t="s">
        <v>222</v>
      </c>
      <c r="F139" s="15" t="s">
        <v>208</v>
      </c>
      <c r="G139" s="19" t="s">
        <v>222</v>
      </c>
      <c r="H139" s="29"/>
      <c r="I139" s="29"/>
    </row>
    <row r="140" spans="1:9" ht="12.95" customHeight="1" x14ac:dyDescent="0.2">
      <c r="A140" s="8">
        <v>135</v>
      </c>
      <c r="B140" s="2" t="s">
        <v>438</v>
      </c>
      <c r="C140" s="2" t="s">
        <v>339</v>
      </c>
      <c r="D140" s="3" t="s">
        <v>22</v>
      </c>
      <c r="E140" s="3" t="s">
        <v>106</v>
      </c>
      <c r="F140" s="15" t="s">
        <v>208</v>
      </c>
      <c r="G140" s="19" t="s">
        <v>106</v>
      </c>
      <c r="H140" s="29"/>
      <c r="I140" s="29"/>
    </row>
    <row r="141" spans="1:9" ht="12.95" customHeight="1" x14ac:dyDescent="0.2">
      <c r="A141" s="11">
        <v>136</v>
      </c>
      <c r="B141" s="12" t="s">
        <v>437</v>
      </c>
      <c r="C141" s="2" t="s">
        <v>291</v>
      </c>
      <c r="D141" s="3" t="s">
        <v>22</v>
      </c>
      <c r="E141" s="3" t="s">
        <v>235</v>
      </c>
      <c r="F141" s="15" t="s">
        <v>208</v>
      </c>
      <c r="G141" s="19" t="s">
        <v>235</v>
      </c>
      <c r="H141" s="29"/>
      <c r="I141" s="29"/>
    </row>
    <row r="142" spans="1:9" ht="15.95" customHeight="1" x14ac:dyDescent="0.25">
      <c r="A142" s="13"/>
      <c r="B142" s="14" t="s">
        <v>292</v>
      </c>
      <c r="C142" s="10"/>
      <c r="D142" s="4"/>
      <c r="E142" s="4"/>
      <c r="F142" s="16"/>
      <c r="G142" s="20">
        <v>95376700</v>
      </c>
      <c r="H142" s="17"/>
      <c r="I142" s="17"/>
    </row>
    <row r="143" spans="1:9" s="1" customFormat="1" ht="33" customHeight="1" x14ac:dyDescent="0.2">
      <c r="A143" s="7"/>
    </row>
    <row r="144" spans="1:9" s="1" customFormat="1" ht="21.95" customHeight="1" x14ac:dyDescent="0.2">
      <c r="A144" s="7"/>
    </row>
    <row r="145" spans="1:7" s="1" customFormat="1" ht="21.95" customHeight="1" x14ac:dyDescent="0.25">
      <c r="A145" s="9"/>
      <c r="B145" s="6"/>
      <c r="C145" s="6"/>
      <c r="D145" s="6"/>
      <c r="E145" s="6"/>
      <c r="F145" s="6"/>
      <c r="G145" s="6"/>
    </row>
  </sheetData>
  <mergeCells count="13">
    <mergeCell ref="H6:H141"/>
    <mergeCell ref="I6:I141"/>
    <mergeCell ref="A2:B2"/>
    <mergeCell ref="D2:G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39370078740157483" right="0.39370078740157483" top="0.39370078740157483" bottom="0.39370078740157483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abSelected="1" topLeftCell="A121" workbookViewId="0">
      <selection activeCell="C151" sqref="C151"/>
    </sheetView>
  </sheetViews>
  <sheetFormatPr defaultColWidth="10.5" defaultRowHeight="11.25" x14ac:dyDescent="0.2"/>
  <cols>
    <col min="1" max="1" width="7.6640625" style="7" customWidth="1"/>
    <col min="2" max="2" width="77.5" style="24" customWidth="1"/>
    <col min="3" max="3" width="100.83203125" style="24" customWidth="1"/>
    <col min="4" max="4" width="12.5" style="1" customWidth="1"/>
    <col min="5" max="5" width="12.83203125" style="1" customWidth="1"/>
    <col min="6" max="6" width="8" style="1" customWidth="1"/>
    <col min="7" max="7" width="19.5" style="1" customWidth="1"/>
    <col min="8" max="9" width="10.5" customWidth="1"/>
    <col min="11" max="11" width="20" style="7" customWidth="1"/>
    <col min="12" max="12" width="20" customWidth="1"/>
    <col min="13" max="13" width="22.33203125" style="21" customWidth="1"/>
    <col min="14" max="14" width="17.6640625" customWidth="1"/>
  </cols>
  <sheetData>
    <row r="1" spans="1:14" ht="11.1" customHeight="1" x14ac:dyDescent="0.2"/>
    <row r="2" spans="1:14" ht="36.950000000000003" customHeight="1" x14ac:dyDescent="0.2">
      <c r="A2" s="30" t="s">
        <v>477</v>
      </c>
      <c r="B2" s="30"/>
      <c r="C2" s="5"/>
      <c r="D2" s="30" t="s">
        <v>487</v>
      </c>
      <c r="E2" s="30"/>
      <c r="F2" s="30"/>
      <c r="G2" s="30"/>
    </row>
    <row r="3" spans="1:14" ht="11.1" customHeight="1" x14ac:dyDescent="0.2">
      <c r="F3" s="18"/>
    </row>
    <row r="4" spans="1:14" ht="76.5" customHeight="1" x14ac:dyDescent="0.2">
      <c r="A4" s="31" t="s">
        <v>467</v>
      </c>
      <c r="B4" s="31" t="s">
        <v>468</v>
      </c>
      <c r="C4" s="31" t="s">
        <v>469</v>
      </c>
      <c r="D4" s="31" t="s">
        <v>470</v>
      </c>
      <c r="E4" s="31" t="s">
        <v>472</v>
      </c>
      <c r="F4" s="33" t="s">
        <v>471</v>
      </c>
      <c r="G4" s="35" t="s">
        <v>0</v>
      </c>
      <c r="H4" s="37" t="s">
        <v>474</v>
      </c>
      <c r="I4" s="37" t="s">
        <v>475</v>
      </c>
      <c r="J4" s="39" t="s">
        <v>481</v>
      </c>
      <c r="K4" s="40"/>
      <c r="L4" s="17" t="s">
        <v>482</v>
      </c>
      <c r="M4" s="22" t="s">
        <v>483</v>
      </c>
      <c r="N4" s="22" t="s">
        <v>484</v>
      </c>
    </row>
    <row r="5" spans="1:14" ht="15.75" customHeight="1" x14ac:dyDescent="0.2">
      <c r="A5" s="32"/>
      <c r="B5" s="32"/>
      <c r="C5" s="32"/>
      <c r="D5" s="32"/>
      <c r="E5" s="32"/>
      <c r="F5" s="34"/>
      <c r="G5" s="36"/>
      <c r="H5" s="38"/>
      <c r="I5" s="38"/>
      <c r="J5" s="17" t="s">
        <v>479</v>
      </c>
      <c r="K5" s="13" t="s">
        <v>480</v>
      </c>
      <c r="L5" s="17"/>
      <c r="M5" s="22"/>
      <c r="N5" s="17"/>
    </row>
    <row r="6" spans="1:14" ht="12.95" customHeight="1" x14ac:dyDescent="0.2">
      <c r="A6" s="8">
        <v>1</v>
      </c>
      <c r="B6" s="23" t="s">
        <v>340</v>
      </c>
      <c r="C6" s="23" t="s">
        <v>1</v>
      </c>
      <c r="D6" s="3" t="s">
        <v>3</v>
      </c>
      <c r="E6" s="3" t="s">
        <v>4</v>
      </c>
      <c r="F6" s="15" t="s">
        <v>2</v>
      </c>
      <c r="G6" s="19" t="s">
        <v>5</v>
      </c>
      <c r="H6" s="29" t="s">
        <v>473</v>
      </c>
      <c r="I6" s="29" t="s">
        <v>476</v>
      </c>
      <c r="J6" s="17">
        <v>48800</v>
      </c>
      <c r="K6" s="13">
        <f>J6*F6</f>
        <v>1952000</v>
      </c>
      <c r="L6" s="17" t="s">
        <v>485</v>
      </c>
      <c r="M6" s="23" t="s">
        <v>1</v>
      </c>
      <c r="N6" s="17" t="s">
        <v>486</v>
      </c>
    </row>
    <row r="7" spans="1:14" ht="12.95" customHeight="1" x14ac:dyDescent="0.2">
      <c r="A7" s="8">
        <v>2</v>
      </c>
      <c r="B7" s="23" t="s">
        <v>341</v>
      </c>
      <c r="C7" s="23" t="s">
        <v>293</v>
      </c>
      <c r="D7" s="3" t="s">
        <v>7</v>
      </c>
      <c r="E7" s="3" t="s">
        <v>8</v>
      </c>
      <c r="F7" s="15" t="s">
        <v>6</v>
      </c>
      <c r="G7" s="19" t="s">
        <v>9</v>
      </c>
      <c r="H7" s="29"/>
      <c r="I7" s="29"/>
      <c r="J7" s="17">
        <v>39100</v>
      </c>
      <c r="K7" s="13">
        <f t="shared" ref="K7:K70" si="0">J7*F7</f>
        <v>977500</v>
      </c>
      <c r="L7" s="17" t="s">
        <v>485</v>
      </c>
      <c r="M7" s="23" t="s">
        <v>293</v>
      </c>
      <c r="N7" s="17" t="s">
        <v>486</v>
      </c>
    </row>
    <row r="8" spans="1:14" ht="12.95" customHeight="1" x14ac:dyDescent="0.2">
      <c r="A8" s="8">
        <v>3</v>
      </c>
      <c r="B8" s="23" t="s">
        <v>342</v>
      </c>
      <c r="C8" s="23" t="s">
        <v>294</v>
      </c>
      <c r="D8" s="3" t="s">
        <v>7</v>
      </c>
      <c r="E8" s="3" t="s">
        <v>10</v>
      </c>
      <c r="F8" s="15" t="s">
        <v>2</v>
      </c>
      <c r="G8" s="19" t="s">
        <v>11</v>
      </c>
      <c r="H8" s="29"/>
      <c r="I8" s="29"/>
      <c r="J8" s="17">
        <v>29000</v>
      </c>
      <c r="K8" s="13">
        <f t="shared" si="0"/>
        <v>1160000</v>
      </c>
      <c r="L8" s="17" t="s">
        <v>485</v>
      </c>
      <c r="M8" s="23" t="s">
        <v>294</v>
      </c>
      <c r="N8" s="17" t="s">
        <v>486</v>
      </c>
    </row>
    <row r="9" spans="1:14" ht="12.95" customHeight="1" x14ac:dyDescent="0.2">
      <c r="A9" s="8">
        <v>4</v>
      </c>
      <c r="B9" s="23" t="s">
        <v>343</v>
      </c>
      <c r="C9" s="23" t="s">
        <v>295</v>
      </c>
      <c r="D9" s="3" t="s">
        <v>7</v>
      </c>
      <c r="E9" s="3" t="s">
        <v>13</v>
      </c>
      <c r="F9" s="15" t="s">
        <v>12</v>
      </c>
      <c r="G9" s="19" t="s">
        <v>14</v>
      </c>
      <c r="H9" s="29"/>
      <c r="I9" s="29"/>
      <c r="J9" s="17">
        <v>41300</v>
      </c>
      <c r="K9" s="13">
        <f t="shared" si="0"/>
        <v>413000</v>
      </c>
      <c r="L9" s="17" t="s">
        <v>485</v>
      </c>
      <c r="M9" s="23" t="s">
        <v>295</v>
      </c>
      <c r="N9" s="17" t="s">
        <v>486</v>
      </c>
    </row>
    <row r="10" spans="1:14" ht="12.95" customHeight="1" x14ac:dyDescent="0.2">
      <c r="A10" s="8">
        <v>5</v>
      </c>
      <c r="B10" s="23" t="s">
        <v>344</v>
      </c>
      <c r="C10" s="23" t="s">
        <v>296</v>
      </c>
      <c r="D10" s="3" t="s">
        <v>7</v>
      </c>
      <c r="E10" s="3" t="s">
        <v>8</v>
      </c>
      <c r="F10" s="15" t="s">
        <v>6</v>
      </c>
      <c r="G10" s="19" t="s">
        <v>9</v>
      </c>
      <c r="H10" s="29"/>
      <c r="I10" s="29"/>
      <c r="J10" s="17">
        <v>39100</v>
      </c>
      <c r="K10" s="13">
        <f t="shared" si="0"/>
        <v>977500</v>
      </c>
      <c r="L10" s="17" t="s">
        <v>485</v>
      </c>
      <c r="M10" s="23" t="s">
        <v>296</v>
      </c>
      <c r="N10" s="17" t="s">
        <v>486</v>
      </c>
    </row>
    <row r="11" spans="1:14" ht="12.95" customHeight="1" x14ac:dyDescent="0.2">
      <c r="A11" s="8">
        <v>6</v>
      </c>
      <c r="B11" s="23" t="s">
        <v>345</v>
      </c>
      <c r="C11" s="23" t="s">
        <v>297</v>
      </c>
      <c r="D11" s="3" t="s">
        <v>7</v>
      </c>
      <c r="E11" s="3" t="s">
        <v>15</v>
      </c>
      <c r="F11" s="15" t="s">
        <v>2</v>
      </c>
      <c r="G11" s="19" t="s">
        <v>16</v>
      </c>
      <c r="H11" s="29"/>
      <c r="I11" s="29"/>
      <c r="J11" s="17">
        <f>E11-100</f>
        <v>9300</v>
      </c>
      <c r="K11" s="13">
        <f t="shared" si="0"/>
        <v>372000</v>
      </c>
      <c r="L11" s="17" t="s">
        <v>485</v>
      </c>
      <c r="M11" s="23" t="s">
        <v>297</v>
      </c>
      <c r="N11" s="17" t="s">
        <v>486</v>
      </c>
    </row>
    <row r="12" spans="1:14" ht="12.95" customHeight="1" x14ac:dyDescent="0.2">
      <c r="A12" s="8">
        <v>7</v>
      </c>
      <c r="B12" s="23" t="s">
        <v>346</v>
      </c>
      <c r="C12" s="23" t="s">
        <v>17</v>
      </c>
      <c r="D12" s="3" t="s">
        <v>3</v>
      </c>
      <c r="E12" s="3" t="s">
        <v>19</v>
      </c>
      <c r="F12" s="15" t="s">
        <v>18</v>
      </c>
      <c r="G12" s="19" t="s">
        <v>20</v>
      </c>
      <c r="H12" s="29"/>
      <c r="I12" s="29"/>
      <c r="J12" s="17">
        <f t="shared" ref="J12:J75" si="1">E12-100</f>
        <v>5120</v>
      </c>
      <c r="K12" s="13">
        <f t="shared" si="0"/>
        <v>256000</v>
      </c>
      <c r="L12" s="17" t="s">
        <v>485</v>
      </c>
      <c r="M12" s="23" t="s">
        <v>17</v>
      </c>
      <c r="N12" s="17" t="s">
        <v>486</v>
      </c>
    </row>
    <row r="13" spans="1:14" ht="12.95" customHeight="1" x14ac:dyDescent="0.2">
      <c r="A13" s="8">
        <v>8</v>
      </c>
      <c r="B13" s="23" t="s">
        <v>348</v>
      </c>
      <c r="C13" s="23" t="s">
        <v>298</v>
      </c>
      <c r="D13" s="3" t="s">
        <v>22</v>
      </c>
      <c r="E13" s="3" t="s">
        <v>23</v>
      </c>
      <c r="F13" s="15" t="s">
        <v>21</v>
      </c>
      <c r="G13" s="19" t="s">
        <v>24</v>
      </c>
      <c r="H13" s="29"/>
      <c r="I13" s="29"/>
      <c r="J13" s="17">
        <f t="shared" si="1"/>
        <v>247700</v>
      </c>
      <c r="K13" s="13">
        <f t="shared" si="0"/>
        <v>1981600</v>
      </c>
      <c r="L13" s="17" t="s">
        <v>485</v>
      </c>
      <c r="M13" s="23" t="s">
        <v>298</v>
      </c>
      <c r="N13" s="17" t="s">
        <v>486</v>
      </c>
    </row>
    <row r="14" spans="1:14" ht="12.95" customHeight="1" x14ac:dyDescent="0.2">
      <c r="A14" s="8">
        <v>9</v>
      </c>
      <c r="B14" s="23" t="s">
        <v>347</v>
      </c>
      <c r="C14" s="23" t="s">
        <v>299</v>
      </c>
      <c r="D14" s="3" t="s">
        <v>3</v>
      </c>
      <c r="E14" s="3" t="s">
        <v>26</v>
      </c>
      <c r="F14" s="15" t="s">
        <v>25</v>
      </c>
      <c r="G14" s="19" t="s">
        <v>27</v>
      </c>
      <c r="H14" s="29"/>
      <c r="I14" s="29"/>
      <c r="J14" s="17">
        <f t="shared" si="1"/>
        <v>49600</v>
      </c>
      <c r="K14" s="13">
        <f t="shared" si="0"/>
        <v>1636800</v>
      </c>
      <c r="L14" s="17" t="s">
        <v>485</v>
      </c>
      <c r="M14" s="23" t="s">
        <v>299</v>
      </c>
      <c r="N14" s="17" t="s">
        <v>486</v>
      </c>
    </row>
    <row r="15" spans="1:14" ht="12.95" customHeight="1" x14ac:dyDescent="0.2">
      <c r="A15" s="8">
        <v>10</v>
      </c>
      <c r="B15" s="23" t="s">
        <v>349</v>
      </c>
      <c r="C15" s="23" t="s">
        <v>28</v>
      </c>
      <c r="D15" s="3" t="s">
        <v>3</v>
      </c>
      <c r="E15" s="3" t="s">
        <v>30</v>
      </c>
      <c r="F15" s="15" t="s">
        <v>29</v>
      </c>
      <c r="G15" s="19" t="s">
        <v>31</v>
      </c>
      <c r="H15" s="29"/>
      <c r="I15" s="29"/>
      <c r="J15" s="17">
        <f t="shared" si="1"/>
        <v>27700</v>
      </c>
      <c r="K15" s="13">
        <f t="shared" si="0"/>
        <v>498600</v>
      </c>
      <c r="L15" s="17" t="s">
        <v>485</v>
      </c>
      <c r="M15" s="23" t="s">
        <v>28</v>
      </c>
      <c r="N15" s="17" t="s">
        <v>486</v>
      </c>
    </row>
    <row r="16" spans="1:14" ht="12.95" customHeight="1" x14ac:dyDescent="0.2">
      <c r="A16" s="8">
        <v>11</v>
      </c>
      <c r="B16" s="23" t="s">
        <v>350</v>
      </c>
      <c r="C16" s="23" t="s">
        <v>32</v>
      </c>
      <c r="D16" s="3" t="s">
        <v>3</v>
      </c>
      <c r="E16" s="3" t="s">
        <v>34</v>
      </c>
      <c r="F16" s="15" t="s">
        <v>33</v>
      </c>
      <c r="G16" s="19" t="s">
        <v>35</v>
      </c>
      <c r="H16" s="29"/>
      <c r="I16" s="29"/>
      <c r="J16" s="17">
        <f t="shared" si="1"/>
        <v>56400</v>
      </c>
      <c r="K16" s="13">
        <f t="shared" si="0"/>
        <v>676800</v>
      </c>
      <c r="L16" s="17" t="s">
        <v>485</v>
      </c>
      <c r="M16" s="23" t="s">
        <v>32</v>
      </c>
      <c r="N16" s="17" t="s">
        <v>486</v>
      </c>
    </row>
    <row r="17" spans="1:14" ht="12.95" customHeight="1" x14ac:dyDescent="0.2">
      <c r="A17" s="8">
        <v>12</v>
      </c>
      <c r="B17" s="23" t="s">
        <v>351</v>
      </c>
      <c r="C17" s="23" t="s">
        <v>36</v>
      </c>
      <c r="D17" s="3" t="s">
        <v>22</v>
      </c>
      <c r="E17" s="3" t="s">
        <v>38</v>
      </c>
      <c r="F17" s="15" t="s">
        <v>37</v>
      </c>
      <c r="G17" s="19" t="s">
        <v>39</v>
      </c>
      <c r="H17" s="29"/>
      <c r="I17" s="29"/>
      <c r="J17" s="17">
        <f t="shared" si="1"/>
        <v>66200</v>
      </c>
      <c r="K17" s="13">
        <f t="shared" si="0"/>
        <v>1588800</v>
      </c>
      <c r="L17" s="17" t="s">
        <v>485</v>
      </c>
      <c r="M17" s="23" t="s">
        <v>36</v>
      </c>
      <c r="N17" s="17" t="s">
        <v>486</v>
      </c>
    </row>
    <row r="18" spans="1:14" ht="12.95" customHeight="1" x14ac:dyDescent="0.2">
      <c r="A18" s="8">
        <v>13</v>
      </c>
      <c r="B18" s="23" t="s">
        <v>352</v>
      </c>
      <c r="C18" s="23" t="s">
        <v>40</v>
      </c>
      <c r="D18" s="3" t="s">
        <v>42</v>
      </c>
      <c r="E18" s="3" t="s">
        <v>43</v>
      </c>
      <c r="F18" s="15" t="s">
        <v>41</v>
      </c>
      <c r="G18" s="19" t="s">
        <v>44</v>
      </c>
      <c r="H18" s="29"/>
      <c r="I18" s="29"/>
      <c r="J18" s="17">
        <v>550</v>
      </c>
      <c r="K18" s="13">
        <f t="shared" si="0"/>
        <v>110000</v>
      </c>
      <c r="L18" s="17" t="s">
        <v>485</v>
      </c>
      <c r="M18" s="23" t="s">
        <v>40</v>
      </c>
      <c r="N18" s="17" t="s">
        <v>486</v>
      </c>
    </row>
    <row r="19" spans="1:14" ht="12.95" customHeight="1" x14ac:dyDescent="0.2">
      <c r="A19" s="8">
        <v>14</v>
      </c>
      <c r="B19" s="23" t="s">
        <v>353</v>
      </c>
      <c r="C19" s="23" t="s">
        <v>45</v>
      </c>
      <c r="D19" s="3" t="s">
        <v>42</v>
      </c>
      <c r="E19" s="3" t="s">
        <v>46</v>
      </c>
      <c r="F19" s="15" t="s">
        <v>41</v>
      </c>
      <c r="G19" s="19" t="s">
        <v>47</v>
      </c>
      <c r="H19" s="29"/>
      <c r="I19" s="29"/>
      <c r="J19" s="17">
        <v>510</v>
      </c>
      <c r="K19" s="13">
        <f t="shared" si="0"/>
        <v>102000</v>
      </c>
      <c r="L19" s="17" t="s">
        <v>485</v>
      </c>
      <c r="M19" s="23" t="s">
        <v>45</v>
      </c>
      <c r="N19" s="17" t="s">
        <v>486</v>
      </c>
    </row>
    <row r="20" spans="1:14" ht="12.95" customHeight="1" x14ac:dyDescent="0.2">
      <c r="A20" s="8">
        <v>15</v>
      </c>
      <c r="B20" s="23" t="s">
        <v>354</v>
      </c>
      <c r="C20" s="23" t="s">
        <v>48</v>
      </c>
      <c r="D20" s="3" t="s">
        <v>42</v>
      </c>
      <c r="E20" s="3" t="s">
        <v>50</v>
      </c>
      <c r="F20" s="15" t="s">
        <v>49</v>
      </c>
      <c r="G20" s="19" t="s">
        <v>51</v>
      </c>
      <c r="H20" s="29"/>
      <c r="I20" s="29"/>
      <c r="J20" s="17">
        <f t="shared" si="1"/>
        <v>200800</v>
      </c>
      <c r="K20" s="13">
        <f t="shared" si="0"/>
        <v>3012000</v>
      </c>
      <c r="L20" s="17" t="s">
        <v>485</v>
      </c>
      <c r="M20" s="23" t="s">
        <v>48</v>
      </c>
      <c r="N20" s="17" t="s">
        <v>486</v>
      </c>
    </row>
    <row r="21" spans="1:14" ht="12.95" customHeight="1" x14ac:dyDescent="0.2">
      <c r="A21" s="8">
        <v>16</v>
      </c>
      <c r="B21" s="23" t="s">
        <v>355</v>
      </c>
      <c r="C21" s="23" t="s">
        <v>52</v>
      </c>
      <c r="D21" s="3" t="s">
        <v>54</v>
      </c>
      <c r="E21" s="3" t="s">
        <v>30</v>
      </c>
      <c r="F21" s="15" t="s">
        <v>53</v>
      </c>
      <c r="G21" s="19" t="s">
        <v>55</v>
      </c>
      <c r="H21" s="29"/>
      <c r="I21" s="29"/>
      <c r="J21" s="17">
        <f t="shared" si="1"/>
        <v>27700</v>
      </c>
      <c r="K21" s="13">
        <f t="shared" si="0"/>
        <v>110800</v>
      </c>
      <c r="L21" s="17" t="s">
        <v>485</v>
      </c>
      <c r="M21" s="23" t="s">
        <v>52</v>
      </c>
      <c r="N21" s="17" t="s">
        <v>486</v>
      </c>
    </row>
    <row r="22" spans="1:14" ht="12.95" customHeight="1" x14ac:dyDescent="0.2">
      <c r="A22" s="8">
        <v>17</v>
      </c>
      <c r="B22" s="23" t="s">
        <v>356</v>
      </c>
      <c r="C22" s="23" t="s">
        <v>56</v>
      </c>
      <c r="D22" s="3" t="s">
        <v>3</v>
      </c>
      <c r="E22" s="3" t="s">
        <v>57</v>
      </c>
      <c r="F22" s="15" t="s">
        <v>33</v>
      </c>
      <c r="G22" s="19" t="s">
        <v>58</v>
      </c>
      <c r="H22" s="29"/>
      <c r="I22" s="29"/>
      <c r="J22" s="17">
        <f t="shared" si="1"/>
        <v>59900</v>
      </c>
      <c r="K22" s="13">
        <f t="shared" si="0"/>
        <v>718800</v>
      </c>
      <c r="L22" s="17" t="s">
        <v>485</v>
      </c>
      <c r="M22" s="23" t="s">
        <v>56</v>
      </c>
      <c r="N22" s="17" t="s">
        <v>486</v>
      </c>
    </row>
    <row r="23" spans="1:14" ht="12.95" customHeight="1" x14ac:dyDescent="0.2">
      <c r="A23" s="8">
        <v>18</v>
      </c>
      <c r="B23" s="23" t="s">
        <v>357</v>
      </c>
      <c r="C23" s="23" t="s">
        <v>59</v>
      </c>
      <c r="D23" s="3" t="s">
        <v>22</v>
      </c>
      <c r="E23" s="3" t="s">
        <v>60</v>
      </c>
      <c r="F23" s="15" t="s">
        <v>33</v>
      </c>
      <c r="G23" s="19" t="s">
        <v>61</v>
      </c>
      <c r="H23" s="29"/>
      <c r="I23" s="29"/>
      <c r="J23" s="17">
        <f t="shared" si="1"/>
        <v>39600</v>
      </c>
      <c r="K23" s="13">
        <f t="shared" si="0"/>
        <v>475200</v>
      </c>
      <c r="L23" s="17" t="s">
        <v>485</v>
      </c>
      <c r="M23" s="23" t="s">
        <v>59</v>
      </c>
      <c r="N23" s="17" t="s">
        <v>486</v>
      </c>
    </row>
    <row r="24" spans="1:14" ht="12.95" customHeight="1" x14ac:dyDescent="0.2">
      <c r="A24" s="8">
        <v>19</v>
      </c>
      <c r="B24" s="23" t="s">
        <v>358</v>
      </c>
      <c r="C24" s="23" t="s">
        <v>62</v>
      </c>
      <c r="D24" s="3" t="s">
        <v>22</v>
      </c>
      <c r="E24" s="3" t="s">
        <v>63</v>
      </c>
      <c r="F24" s="15" t="s">
        <v>33</v>
      </c>
      <c r="G24" s="19" t="s">
        <v>64</v>
      </c>
      <c r="H24" s="29"/>
      <c r="I24" s="29"/>
      <c r="J24" s="17">
        <f t="shared" si="1"/>
        <v>28300</v>
      </c>
      <c r="K24" s="13">
        <f t="shared" si="0"/>
        <v>339600</v>
      </c>
      <c r="L24" s="17" t="s">
        <v>485</v>
      </c>
      <c r="M24" s="23" t="s">
        <v>62</v>
      </c>
      <c r="N24" s="17" t="s">
        <v>486</v>
      </c>
    </row>
    <row r="25" spans="1:14" ht="12.95" customHeight="1" x14ac:dyDescent="0.2">
      <c r="A25" s="8">
        <v>20</v>
      </c>
      <c r="B25" s="23" t="s">
        <v>359</v>
      </c>
      <c r="C25" s="23" t="s">
        <v>65</v>
      </c>
      <c r="D25" s="3" t="s">
        <v>22</v>
      </c>
      <c r="E25" s="3" t="s">
        <v>67</v>
      </c>
      <c r="F25" s="15" t="s">
        <v>66</v>
      </c>
      <c r="G25" s="19" t="s">
        <v>68</v>
      </c>
      <c r="H25" s="29"/>
      <c r="I25" s="29"/>
      <c r="J25" s="17">
        <f t="shared" si="1"/>
        <v>17100</v>
      </c>
      <c r="K25" s="13">
        <f t="shared" si="0"/>
        <v>102600</v>
      </c>
      <c r="L25" s="17" t="s">
        <v>485</v>
      </c>
      <c r="M25" s="23" t="s">
        <v>65</v>
      </c>
      <c r="N25" s="17" t="s">
        <v>486</v>
      </c>
    </row>
    <row r="26" spans="1:14" ht="12.95" customHeight="1" x14ac:dyDescent="0.2">
      <c r="A26" s="8">
        <v>21</v>
      </c>
      <c r="B26" s="23" t="s">
        <v>360</v>
      </c>
      <c r="C26" s="23" t="s">
        <v>69</v>
      </c>
      <c r="D26" s="3" t="s">
        <v>22</v>
      </c>
      <c r="E26" s="3" t="s">
        <v>70</v>
      </c>
      <c r="F26" s="15" t="s">
        <v>66</v>
      </c>
      <c r="G26" s="19" t="s">
        <v>71</v>
      </c>
      <c r="H26" s="29"/>
      <c r="I26" s="29"/>
      <c r="J26" s="17">
        <f t="shared" si="1"/>
        <v>97000</v>
      </c>
      <c r="K26" s="13">
        <f t="shared" si="0"/>
        <v>582000</v>
      </c>
      <c r="L26" s="17" t="s">
        <v>485</v>
      </c>
      <c r="M26" s="23" t="s">
        <v>69</v>
      </c>
      <c r="N26" s="17" t="s">
        <v>486</v>
      </c>
    </row>
    <row r="27" spans="1:14" ht="12.95" customHeight="1" x14ac:dyDescent="0.2">
      <c r="A27" s="8">
        <v>22</v>
      </c>
      <c r="B27" s="23" t="s">
        <v>361</v>
      </c>
      <c r="C27" s="23" t="s">
        <v>72</v>
      </c>
      <c r="D27" s="3" t="s">
        <v>22</v>
      </c>
      <c r="E27" s="3" t="s">
        <v>73</v>
      </c>
      <c r="F27" s="15" t="s">
        <v>12</v>
      </c>
      <c r="G27" s="19" t="s">
        <v>74</v>
      </c>
      <c r="H27" s="29"/>
      <c r="I27" s="29"/>
      <c r="J27" s="17">
        <f t="shared" si="1"/>
        <v>18800</v>
      </c>
      <c r="K27" s="13">
        <f t="shared" si="0"/>
        <v>188000</v>
      </c>
      <c r="L27" s="17" t="s">
        <v>485</v>
      </c>
      <c r="M27" s="23" t="s">
        <v>72</v>
      </c>
      <c r="N27" s="17" t="s">
        <v>486</v>
      </c>
    </row>
    <row r="28" spans="1:14" ht="12.95" customHeight="1" x14ac:dyDescent="0.2">
      <c r="A28" s="8">
        <v>23</v>
      </c>
      <c r="B28" s="23" t="s">
        <v>362</v>
      </c>
      <c r="C28" s="23" t="s">
        <v>75</v>
      </c>
      <c r="D28" s="3" t="s">
        <v>22</v>
      </c>
      <c r="E28" s="3" t="s">
        <v>77</v>
      </c>
      <c r="F28" s="15" t="s">
        <v>76</v>
      </c>
      <c r="G28" s="19" t="s">
        <v>78</v>
      </c>
      <c r="H28" s="29"/>
      <c r="I28" s="29"/>
      <c r="J28" s="17">
        <f t="shared" si="1"/>
        <v>121200</v>
      </c>
      <c r="K28" s="13">
        <f t="shared" si="0"/>
        <v>363600</v>
      </c>
      <c r="L28" s="17" t="s">
        <v>485</v>
      </c>
      <c r="M28" s="23" t="s">
        <v>75</v>
      </c>
      <c r="N28" s="17" t="s">
        <v>486</v>
      </c>
    </row>
    <row r="29" spans="1:14" ht="12.95" customHeight="1" x14ac:dyDescent="0.2">
      <c r="A29" s="8">
        <v>24</v>
      </c>
      <c r="B29" s="23" t="s">
        <v>363</v>
      </c>
      <c r="C29" s="23" t="s">
        <v>79</v>
      </c>
      <c r="D29" s="3" t="s">
        <v>22</v>
      </c>
      <c r="E29" s="3" t="s">
        <v>77</v>
      </c>
      <c r="F29" s="15" t="s">
        <v>76</v>
      </c>
      <c r="G29" s="19" t="s">
        <v>78</v>
      </c>
      <c r="H29" s="29"/>
      <c r="I29" s="29"/>
      <c r="J29" s="17">
        <f t="shared" si="1"/>
        <v>121200</v>
      </c>
      <c r="K29" s="13">
        <f t="shared" si="0"/>
        <v>363600</v>
      </c>
      <c r="L29" s="17" t="s">
        <v>485</v>
      </c>
      <c r="M29" s="23" t="s">
        <v>79</v>
      </c>
      <c r="N29" s="17" t="s">
        <v>486</v>
      </c>
    </row>
    <row r="30" spans="1:14" ht="12.95" customHeight="1" x14ac:dyDescent="0.2">
      <c r="A30" s="8">
        <v>25</v>
      </c>
      <c r="B30" s="23" t="s">
        <v>364</v>
      </c>
      <c r="C30" s="23" t="s">
        <v>80</v>
      </c>
      <c r="D30" s="3" t="s">
        <v>22</v>
      </c>
      <c r="E30" s="3" t="s">
        <v>81</v>
      </c>
      <c r="F30" s="15" t="s">
        <v>2</v>
      </c>
      <c r="G30" s="19" t="s">
        <v>82</v>
      </c>
      <c r="H30" s="29"/>
      <c r="I30" s="29"/>
      <c r="J30" s="17">
        <f t="shared" si="1"/>
        <v>18200</v>
      </c>
      <c r="K30" s="13">
        <f t="shared" si="0"/>
        <v>728000</v>
      </c>
      <c r="L30" s="17" t="s">
        <v>485</v>
      </c>
      <c r="M30" s="23" t="s">
        <v>80</v>
      </c>
      <c r="N30" s="17" t="s">
        <v>486</v>
      </c>
    </row>
    <row r="31" spans="1:14" ht="12.95" customHeight="1" x14ac:dyDescent="0.2">
      <c r="A31" s="8">
        <v>26</v>
      </c>
      <c r="B31" s="23" t="s">
        <v>365</v>
      </c>
      <c r="C31" s="23" t="s">
        <v>83</v>
      </c>
      <c r="D31" s="3" t="s">
        <v>22</v>
      </c>
      <c r="E31" s="3" t="s">
        <v>81</v>
      </c>
      <c r="F31" s="15" t="s">
        <v>2</v>
      </c>
      <c r="G31" s="19" t="s">
        <v>82</v>
      </c>
      <c r="H31" s="29"/>
      <c r="I31" s="29"/>
      <c r="J31" s="17">
        <f t="shared" si="1"/>
        <v>18200</v>
      </c>
      <c r="K31" s="13">
        <f t="shared" si="0"/>
        <v>728000</v>
      </c>
      <c r="L31" s="17" t="s">
        <v>485</v>
      </c>
      <c r="M31" s="23" t="s">
        <v>83</v>
      </c>
      <c r="N31" s="17" t="s">
        <v>486</v>
      </c>
    </row>
    <row r="32" spans="1:14" ht="12.95" customHeight="1" x14ac:dyDescent="0.2">
      <c r="A32" s="8">
        <v>27</v>
      </c>
      <c r="B32" s="23" t="s">
        <v>366</v>
      </c>
      <c r="C32" s="23" t="s">
        <v>84</v>
      </c>
      <c r="D32" s="3" t="s">
        <v>22</v>
      </c>
      <c r="E32" s="3" t="s">
        <v>86</v>
      </c>
      <c r="F32" s="15" t="s">
        <v>85</v>
      </c>
      <c r="G32" s="19" t="s">
        <v>87</v>
      </c>
      <c r="H32" s="29"/>
      <c r="I32" s="29"/>
      <c r="J32" s="17">
        <f t="shared" si="1"/>
        <v>11400</v>
      </c>
      <c r="K32" s="13">
        <f t="shared" si="0"/>
        <v>22800</v>
      </c>
      <c r="L32" s="17" t="s">
        <v>485</v>
      </c>
      <c r="M32" s="23" t="s">
        <v>84</v>
      </c>
      <c r="N32" s="17" t="s">
        <v>486</v>
      </c>
    </row>
    <row r="33" spans="1:14" ht="12.95" customHeight="1" x14ac:dyDescent="0.2">
      <c r="A33" s="8">
        <v>28</v>
      </c>
      <c r="B33" s="23" t="s">
        <v>367</v>
      </c>
      <c r="C33" s="23" t="s">
        <v>88</v>
      </c>
      <c r="D33" s="3" t="s">
        <v>22</v>
      </c>
      <c r="E33" s="3" t="s">
        <v>30</v>
      </c>
      <c r="F33" s="15" t="s">
        <v>89</v>
      </c>
      <c r="G33" s="19" t="s">
        <v>90</v>
      </c>
      <c r="H33" s="29"/>
      <c r="I33" s="29"/>
      <c r="J33" s="17">
        <f t="shared" si="1"/>
        <v>27700</v>
      </c>
      <c r="K33" s="13">
        <f t="shared" si="0"/>
        <v>831000</v>
      </c>
      <c r="L33" s="17" t="s">
        <v>485</v>
      </c>
      <c r="M33" s="23" t="s">
        <v>88</v>
      </c>
      <c r="N33" s="17" t="s">
        <v>486</v>
      </c>
    </row>
    <row r="34" spans="1:14" ht="12.95" customHeight="1" x14ac:dyDescent="0.2">
      <c r="A34" s="8">
        <v>29</v>
      </c>
      <c r="B34" s="23" t="s">
        <v>368</v>
      </c>
      <c r="C34" s="23" t="s">
        <v>91</v>
      </c>
      <c r="D34" s="3" t="s">
        <v>22</v>
      </c>
      <c r="E34" s="3" t="s">
        <v>92</v>
      </c>
      <c r="F34" s="15" t="s">
        <v>89</v>
      </c>
      <c r="G34" s="19" t="s">
        <v>93</v>
      </c>
      <c r="H34" s="29"/>
      <c r="I34" s="29"/>
      <c r="J34" s="17">
        <f t="shared" si="1"/>
        <v>15300</v>
      </c>
      <c r="K34" s="13">
        <f t="shared" si="0"/>
        <v>459000</v>
      </c>
      <c r="L34" s="17" t="s">
        <v>485</v>
      </c>
      <c r="M34" s="23" t="s">
        <v>91</v>
      </c>
      <c r="N34" s="17" t="s">
        <v>486</v>
      </c>
    </row>
    <row r="35" spans="1:14" ht="12.95" customHeight="1" x14ac:dyDescent="0.2">
      <c r="A35" s="8">
        <v>30</v>
      </c>
      <c r="B35" s="23" t="s">
        <v>369</v>
      </c>
      <c r="C35" s="23" t="s">
        <v>94</v>
      </c>
      <c r="D35" s="3" t="s">
        <v>22</v>
      </c>
      <c r="E35" s="3" t="s">
        <v>95</v>
      </c>
      <c r="F35" s="15" t="s">
        <v>12</v>
      </c>
      <c r="G35" s="19" t="s">
        <v>96</v>
      </c>
      <c r="H35" s="29"/>
      <c r="I35" s="29"/>
      <c r="J35" s="17">
        <f t="shared" si="1"/>
        <v>36200</v>
      </c>
      <c r="K35" s="13">
        <f t="shared" si="0"/>
        <v>362000</v>
      </c>
      <c r="L35" s="17" t="s">
        <v>485</v>
      </c>
      <c r="M35" s="23" t="s">
        <v>94</v>
      </c>
      <c r="N35" s="17" t="s">
        <v>486</v>
      </c>
    </row>
    <row r="36" spans="1:14" ht="12.95" customHeight="1" x14ac:dyDescent="0.2">
      <c r="A36" s="8">
        <v>31</v>
      </c>
      <c r="B36" s="23" t="s">
        <v>370</v>
      </c>
      <c r="C36" s="23" t="s">
        <v>97</v>
      </c>
      <c r="D36" s="3" t="s">
        <v>22</v>
      </c>
      <c r="E36" s="3" t="s">
        <v>98</v>
      </c>
      <c r="F36" s="15" t="s">
        <v>21</v>
      </c>
      <c r="G36" s="19" t="s">
        <v>99</v>
      </c>
      <c r="H36" s="29"/>
      <c r="I36" s="29"/>
      <c r="J36" s="17">
        <f t="shared" si="1"/>
        <v>14500</v>
      </c>
      <c r="K36" s="13">
        <f t="shared" si="0"/>
        <v>116000</v>
      </c>
      <c r="L36" s="17" t="s">
        <v>485</v>
      </c>
      <c r="M36" s="23" t="s">
        <v>97</v>
      </c>
      <c r="N36" s="17" t="s">
        <v>486</v>
      </c>
    </row>
    <row r="37" spans="1:14" ht="12.95" customHeight="1" x14ac:dyDescent="0.2">
      <c r="A37" s="8">
        <v>32</v>
      </c>
      <c r="B37" s="23" t="s">
        <v>371</v>
      </c>
      <c r="C37" s="23" t="s">
        <v>100</v>
      </c>
      <c r="D37" s="3" t="s">
        <v>22</v>
      </c>
      <c r="E37" s="3" t="s">
        <v>102</v>
      </c>
      <c r="F37" s="15" t="s">
        <v>101</v>
      </c>
      <c r="G37" s="19" t="s">
        <v>103</v>
      </c>
      <c r="H37" s="29"/>
      <c r="I37" s="29"/>
      <c r="J37" s="17">
        <f t="shared" si="1"/>
        <v>23300</v>
      </c>
      <c r="K37" s="13">
        <f t="shared" si="0"/>
        <v>2330000</v>
      </c>
      <c r="L37" s="17" t="s">
        <v>485</v>
      </c>
      <c r="M37" s="23" t="s">
        <v>100</v>
      </c>
      <c r="N37" s="17" t="s">
        <v>486</v>
      </c>
    </row>
    <row r="38" spans="1:14" ht="12.95" customHeight="1" x14ac:dyDescent="0.2">
      <c r="A38" s="8">
        <v>33</v>
      </c>
      <c r="B38" s="23" t="s">
        <v>372</v>
      </c>
      <c r="C38" s="23" t="s">
        <v>104</v>
      </c>
      <c r="D38" s="3" t="s">
        <v>22</v>
      </c>
      <c r="E38" s="3" t="s">
        <v>105</v>
      </c>
      <c r="F38" s="15" t="s">
        <v>85</v>
      </c>
      <c r="G38" s="19" t="s">
        <v>106</v>
      </c>
      <c r="H38" s="29"/>
      <c r="I38" s="29"/>
      <c r="J38" s="17">
        <f t="shared" si="1"/>
        <v>31400</v>
      </c>
      <c r="K38" s="13">
        <f t="shared" si="0"/>
        <v>62800</v>
      </c>
      <c r="L38" s="17" t="s">
        <v>485</v>
      </c>
      <c r="M38" s="23" t="s">
        <v>104</v>
      </c>
      <c r="N38" s="17" t="s">
        <v>486</v>
      </c>
    </row>
    <row r="39" spans="1:14" ht="12.95" customHeight="1" x14ac:dyDescent="0.2">
      <c r="A39" s="8">
        <v>34</v>
      </c>
      <c r="B39" s="23" t="s">
        <v>373</v>
      </c>
      <c r="C39" s="23" t="s">
        <v>107</v>
      </c>
      <c r="D39" s="3" t="s">
        <v>22</v>
      </c>
      <c r="E39" s="3" t="s">
        <v>108</v>
      </c>
      <c r="F39" s="15" t="s">
        <v>66</v>
      </c>
      <c r="G39" s="19" t="s">
        <v>109</v>
      </c>
      <c r="H39" s="29"/>
      <c r="I39" s="29"/>
      <c r="J39" s="17">
        <f t="shared" si="1"/>
        <v>20800</v>
      </c>
      <c r="K39" s="13">
        <f t="shared" si="0"/>
        <v>124800</v>
      </c>
      <c r="L39" s="17" t="s">
        <v>485</v>
      </c>
      <c r="M39" s="23" t="s">
        <v>107</v>
      </c>
      <c r="N39" s="17" t="s">
        <v>486</v>
      </c>
    </row>
    <row r="40" spans="1:14" ht="12.95" customHeight="1" x14ac:dyDescent="0.2">
      <c r="A40" s="8">
        <v>35</v>
      </c>
      <c r="B40" s="23" t="s">
        <v>374</v>
      </c>
      <c r="C40" s="23" t="s">
        <v>110</v>
      </c>
      <c r="D40" s="3" t="s">
        <v>22</v>
      </c>
      <c r="E40" s="3" t="s">
        <v>102</v>
      </c>
      <c r="F40" s="15" t="s">
        <v>66</v>
      </c>
      <c r="G40" s="19" t="s">
        <v>111</v>
      </c>
      <c r="H40" s="29"/>
      <c r="I40" s="29"/>
      <c r="J40" s="17">
        <f t="shared" si="1"/>
        <v>23300</v>
      </c>
      <c r="K40" s="13">
        <f t="shared" si="0"/>
        <v>139800</v>
      </c>
      <c r="L40" s="17" t="s">
        <v>485</v>
      </c>
      <c r="M40" s="23" t="s">
        <v>110</v>
      </c>
      <c r="N40" s="17" t="s">
        <v>486</v>
      </c>
    </row>
    <row r="41" spans="1:14" ht="12.95" customHeight="1" x14ac:dyDescent="0.2">
      <c r="A41" s="8">
        <v>36</v>
      </c>
      <c r="B41" s="23" t="s">
        <v>375</v>
      </c>
      <c r="C41" s="23" t="s">
        <v>112</v>
      </c>
      <c r="D41" s="3" t="s">
        <v>22</v>
      </c>
      <c r="E41" s="3" t="s">
        <v>113</v>
      </c>
      <c r="F41" s="15" t="s">
        <v>18</v>
      </c>
      <c r="G41" s="19" t="s">
        <v>114</v>
      </c>
      <c r="H41" s="29"/>
      <c r="I41" s="29"/>
      <c r="J41" s="17">
        <f t="shared" si="1"/>
        <v>15400</v>
      </c>
      <c r="K41" s="13">
        <f t="shared" si="0"/>
        <v>770000</v>
      </c>
      <c r="L41" s="17" t="s">
        <v>485</v>
      </c>
      <c r="M41" s="23" t="s">
        <v>112</v>
      </c>
      <c r="N41" s="17" t="s">
        <v>486</v>
      </c>
    </row>
    <row r="42" spans="1:14" ht="12.95" customHeight="1" x14ac:dyDescent="0.2">
      <c r="A42" s="8">
        <v>37</v>
      </c>
      <c r="B42" s="23" t="s">
        <v>376</v>
      </c>
      <c r="C42" s="23" t="s">
        <v>115</v>
      </c>
      <c r="D42" s="3" t="s">
        <v>22</v>
      </c>
      <c r="E42" s="3" t="s">
        <v>116</v>
      </c>
      <c r="F42" s="15" t="s">
        <v>66</v>
      </c>
      <c r="G42" s="19" t="s">
        <v>117</v>
      </c>
      <c r="H42" s="29"/>
      <c r="I42" s="29"/>
      <c r="J42" s="17">
        <f t="shared" si="1"/>
        <v>11000</v>
      </c>
      <c r="K42" s="13">
        <f t="shared" si="0"/>
        <v>66000</v>
      </c>
      <c r="L42" s="17" t="s">
        <v>485</v>
      </c>
      <c r="M42" s="23" t="s">
        <v>115</v>
      </c>
      <c r="N42" s="17" t="s">
        <v>486</v>
      </c>
    </row>
    <row r="43" spans="1:14" ht="12.95" customHeight="1" x14ac:dyDescent="0.2">
      <c r="A43" s="8">
        <v>38</v>
      </c>
      <c r="B43" s="23" t="s">
        <v>380</v>
      </c>
      <c r="C43" s="23" t="s">
        <v>118</v>
      </c>
      <c r="D43" s="3" t="s">
        <v>22</v>
      </c>
      <c r="E43" s="3" t="s">
        <v>108</v>
      </c>
      <c r="F43" s="15" t="s">
        <v>89</v>
      </c>
      <c r="G43" s="19" t="s">
        <v>119</v>
      </c>
      <c r="H43" s="29"/>
      <c r="I43" s="29"/>
      <c r="J43" s="17">
        <f t="shared" si="1"/>
        <v>20800</v>
      </c>
      <c r="K43" s="13">
        <f t="shared" si="0"/>
        <v>624000</v>
      </c>
      <c r="L43" s="17" t="s">
        <v>485</v>
      </c>
      <c r="M43" s="23" t="s">
        <v>118</v>
      </c>
      <c r="N43" s="17" t="s">
        <v>486</v>
      </c>
    </row>
    <row r="44" spans="1:14" ht="12.95" customHeight="1" x14ac:dyDescent="0.2">
      <c r="A44" s="8">
        <v>39</v>
      </c>
      <c r="B44" s="23" t="s">
        <v>381</v>
      </c>
      <c r="C44" s="23" t="s">
        <v>120</v>
      </c>
      <c r="D44" s="3" t="s">
        <v>22</v>
      </c>
      <c r="E44" s="3" t="s">
        <v>121</v>
      </c>
      <c r="F44" s="15" t="s">
        <v>66</v>
      </c>
      <c r="G44" s="19" t="s">
        <v>122</v>
      </c>
      <c r="H44" s="29"/>
      <c r="I44" s="29"/>
      <c r="J44" s="17">
        <f t="shared" si="1"/>
        <v>27200</v>
      </c>
      <c r="K44" s="13">
        <f t="shared" si="0"/>
        <v>163200</v>
      </c>
      <c r="L44" s="17" t="s">
        <v>485</v>
      </c>
      <c r="M44" s="23" t="s">
        <v>120</v>
      </c>
      <c r="N44" s="17" t="s">
        <v>486</v>
      </c>
    </row>
    <row r="45" spans="1:14" ht="12.95" customHeight="1" x14ac:dyDescent="0.2">
      <c r="A45" s="8">
        <v>40</v>
      </c>
      <c r="B45" s="23" t="s">
        <v>379</v>
      </c>
      <c r="C45" s="23" t="s">
        <v>123</v>
      </c>
      <c r="D45" s="3" t="s">
        <v>22</v>
      </c>
      <c r="E45" s="3" t="s">
        <v>121</v>
      </c>
      <c r="F45" s="15" t="s">
        <v>2</v>
      </c>
      <c r="G45" s="19" t="s">
        <v>124</v>
      </c>
      <c r="H45" s="29"/>
      <c r="I45" s="29"/>
      <c r="J45" s="17">
        <f t="shared" si="1"/>
        <v>27200</v>
      </c>
      <c r="K45" s="13">
        <f t="shared" si="0"/>
        <v>1088000</v>
      </c>
      <c r="L45" s="17" t="s">
        <v>485</v>
      </c>
      <c r="M45" s="23" t="s">
        <v>123</v>
      </c>
      <c r="N45" s="17" t="s">
        <v>486</v>
      </c>
    </row>
    <row r="46" spans="1:14" ht="12.95" customHeight="1" x14ac:dyDescent="0.2">
      <c r="A46" s="8">
        <v>41</v>
      </c>
      <c r="B46" s="23" t="s">
        <v>377</v>
      </c>
      <c r="C46" s="23" t="s">
        <v>125</v>
      </c>
      <c r="D46" s="3" t="s">
        <v>22</v>
      </c>
      <c r="E46" s="3" t="s">
        <v>126</v>
      </c>
      <c r="F46" s="15" t="s">
        <v>53</v>
      </c>
      <c r="G46" s="19" t="s">
        <v>127</v>
      </c>
      <c r="H46" s="29"/>
      <c r="I46" s="29"/>
      <c r="J46" s="17">
        <f t="shared" si="1"/>
        <v>41800</v>
      </c>
      <c r="K46" s="13">
        <f t="shared" si="0"/>
        <v>167200</v>
      </c>
      <c r="L46" s="17" t="s">
        <v>485</v>
      </c>
      <c r="M46" s="23" t="s">
        <v>125</v>
      </c>
      <c r="N46" s="17" t="s">
        <v>486</v>
      </c>
    </row>
    <row r="47" spans="1:14" ht="12.95" customHeight="1" x14ac:dyDescent="0.2">
      <c r="A47" s="8">
        <v>42</v>
      </c>
      <c r="B47" s="23" t="s">
        <v>466</v>
      </c>
      <c r="C47" s="23" t="s">
        <v>128</v>
      </c>
      <c r="D47" s="3" t="s">
        <v>22</v>
      </c>
      <c r="E47" s="3" t="s">
        <v>129</v>
      </c>
      <c r="F47" s="15" t="s">
        <v>85</v>
      </c>
      <c r="G47" s="19" t="s">
        <v>130</v>
      </c>
      <c r="H47" s="29"/>
      <c r="I47" s="29"/>
      <c r="J47" s="17">
        <f t="shared" si="1"/>
        <v>13200</v>
      </c>
      <c r="K47" s="13">
        <f t="shared" si="0"/>
        <v>26400</v>
      </c>
      <c r="L47" s="17" t="s">
        <v>485</v>
      </c>
      <c r="M47" s="23" t="s">
        <v>128</v>
      </c>
      <c r="N47" s="17" t="s">
        <v>486</v>
      </c>
    </row>
    <row r="48" spans="1:14" ht="12.95" customHeight="1" x14ac:dyDescent="0.2">
      <c r="A48" s="8">
        <v>43</v>
      </c>
      <c r="B48" s="23" t="s">
        <v>378</v>
      </c>
      <c r="C48" s="23" t="s">
        <v>131</v>
      </c>
      <c r="D48" s="3" t="s">
        <v>22</v>
      </c>
      <c r="E48" s="3" t="s">
        <v>132</v>
      </c>
      <c r="F48" s="15" t="s">
        <v>53</v>
      </c>
      <c r="G48" s="19" t="s">
        <v>133</v>
      </c>
      <c r="H48" s="29"/>
      <c r="I48" s="29"/>
      <c r="J48" s="17">
        <f t="shared" si="1"/>
        <v>14100</v>
      </c>
      <c r="K48" s="13">
        <f t="shared" si="0"/>
        <v>56400</v>
      </c>
      <c r="L48" s="17" t="s">
        <v>485</v>
      </c>
      <c r="M48" s="23" t="s">
        <v>131</v>
      </c>
      <c r="N48" s="17" t="s">
        <v>486</v>
      </c>
    </row>
    <row r="49" spans="1:14" ht="12.95" customHeight="1" x14ac:dyDescent="0.2">
      <c r="A49" s="8">
        <v>44</v>
      </c>
      <c r="B49" s="23" t="s">
        <v>382</v>
      </c>
      <c r="C49" s="23" t="s">
        <v>134</v>
      </c>
      <c r="D49" s="3" t="s">
        <v>22</v>
      </c>
      <c r="E49" s="3" t="s">
        <v>135</v>
      </c>
      <c r="F49" s="15" t="s">
        <v>53</v>
      </c>
      <c r="G49" s="19" t="s">
        <v>136</v>
      </c>
      <c r="H49" s="29"/>
      <c r="I49" s="29"/>
      <c r="J49" s="17">
        <f t="shared" si="1"/>
        <v>41700</v>
      </c>
      <c r="K49" s="13">
        <f t="shared" si="0"/>
        <v>166800</v>
      </c>
      <c r="L49" s="17" t="s">
        <v>485</v>
      </c>
      <c r="M49" s="23" t="s">
        <v>134</v>
      </c>
      <c r="N49" s="17" t="s">
        <v>486</v>
      </c>
    </row>
    <row r="50" spans="1:14" ht="12.95" customHeight="1" x14ac:dyDescent="0.2">
      <c r="A50" s="8">
        <v>45</v>
      </c>
      <c r="B50" s="23" t="s">
        <v>137</v>
      </c>
      <c r="C50" s="23" t="s">
        <v>137</v>
      </c>
      <c r="D50" s="3" t="s">
        <v>22</v>
      </c>
      <c r="E50" s="3" t="s">
        <v>138</v>
      </c>
      <c r="F50" s="15" t="s">
        <v>85</v>
      </c>
      <c r="G50" s="19" t="s">
        <v>139</v>
      </c>
      <c r="H50" s="29"/>
      <c r="I50" s="29"/>
      <c r="J50" s="17">
        <f t="shared" si="1"/>
        <v>137100</v>
      </c>
      <c r="K50" s="13">
        <f t="shared" si="0"/>
        <v>274200</v>
      </c>
      <c r="L50" s="17" t="s">
        <v>485</v>
      </c>
      <c r="M50" s="23" t="s">
        <v>137</v>
      </c>
      <c r="N50" s="17" t="s">
        <v>486</v>
      </c>
    </row>
    <row r="51" spans="1:14" ht="12.95" customHeight="1" x14ac:dyDescent="0.2">
      <c r="A51" s="8">
        <v>46</v>
      </c>
      <c r="B51" s="23" t="s">
        <v>383</v>
      </c>
      <c r="C51" s="23" t="s">
        <v>140</v>
      </c>
      <c r="D51" s="3" t="s">
        <v>22</v>
      </c>
      <c r="E51" s="3" t="s">
        <v>141</v>
      </c>
      <c r="F51" s="15" t="s">
        <v>66</v>
      </c>
      <c r="G51" s="19" t="s">
        <v>142</v>
      </c>
      <c r="H51" s="29"/>
      <c r="I51" s="29"/>
      <c r="J51" s="17">
        <f t="shared" si="1"/>
        <v>154400</v>
      </c>
      <c r="K51" s="13">
        <f t="shared" si="0"/>
        <v>926400</v>
      </c>
      <c r="L51" s="17" t="s">
        <v>485</v>
      </c>
      <c r="M51" s="23" t="s">
        <v>140</v>
      </c>
      <c r="N51" s="17" t="s">
        <v>486</v>
      </c>
    </row>
    <row r="52" spans="1:14" ht="12.95" customHeight="1" x14ac:dyDescent="0.2">
      <c r="A52" s="8">
        <v>47</v>
      </c>
      <c r="B52" s="23" t="s">
        <v>384</v>
      </c>
      <c r="C52" s="23" t="s">
        <v>143</v>
      </c>
      <c r="D52" s="3" t="s">
        <v>22</v>
      </c>
      <c r="E52" s="3" t="s">
        <v>144</v>
      </c>
      <c r="F52" s="15" t="s">
        <v>66</v>
      </c>
      <c r="G52" s="19" t="s">
        <v>145</v>
      </c>
      <c r="H52" s="29"/>
      <c r="I52" s="29"/>
      <c r="J52" s="17">
        <f t="shared" si="1"/>
        <v>129600</v>
      </c>
      <c r="K52" s="13">
        <f t="shared" si="0"/>
        <v>777600</v>
      </c>
      <c r="L52" s="17" t="s">
        <v>485</v>
      </c>
      <c r="M52" s="23" t="s">
        <v>143</v>
      </c>
      <c r="N52" s="17" t="s">
        <v>486</v>
      </c>
    </row>
    <row r="53" spans="1:14" ht="12.95" customHeight="1" x14ac:dyDescent="0.2">
      <c r="A53" s="8">
        <v>48</v>
      </c>
      <c r="B53" s="23" t="s">
        <v>385</v>
      </c>
      <c r="C53" s="23" t="s">
        <v>146</v>
      </c>
      <c r="D53" s="3" t="s">
        <v>22</v>
      </c>
      <c r="E53" s="3" t="s">
        <v>147</v>
      </c>
      <c r="F53" s="15" t="s">
        <v>85</v>
      </c>
      <c r="G53" s="19" t="s">
        <v>148</v>
      </c>
      <c r="H53" s="29"/>
      <c r="I53" s="29"/>
      <c r="J53" s="17">
        <f t="shared" si="1"/>
        <v>247600</v>
      </c>
      <c r="K53" s="13">
        <f t="shared" si="0"/>
        <v>495200</v>
      </c>
      <c r="L53" s="17" t="s">
        <v>485</v>
      </c>
      <c r="M53" s="23" t="s">
        <v>146</v>
      </c>
      <c r="N53" s="17" t="s">
        <v>486</v>
      </c>
    </row>
    <row r="54" spans="1:14" ht="12.95" customHeight="1" x14ac:dyDescent="0.2">
      <c r="A54" s="8">
        <v>49</v>
      </c>
      <c r="B54" s="23" t="s">
        <v>386</v>
      </c>
      <c r="C54" s="23" t="s">
        <v>149</v>
      </c>
      <c r="D54" s="3" t="s">
        <v>22</v>
      </c>
      <c r="E54" s="3" t="s">
        <v>151</v>
      </c>
      <c r="F54" s="15" t="s">
        <v>150</v>
      </c>
      <c r="G54" s="19" t="s">
        <v>152</v>
      </c>
      <c r="H54" s="29"/>
      <c r="I54" s="29"/>
      <c r="J54" s="17">
        <f t="shared" si="1"/>
        <v>58300</v>
      </c>
      <c r="K54" s="13">
        <f t="shared" si="0"/>
        <v>4664000</v>
      </c>
      <c r="L54" s="17" t="s">
        <v>485</v>
      </c>
      <c r="M54" s="23" t="s">
        <v>149</v>
      </c>
      <c r="N54" s="17" t="s">
        <v>486</v>
      </c>
    </row>
    <row r="55" spans="1:14" ht="12.95" customHeight="1" x14ac:dyDescent="0.2">
      <c r="A55" s="8">
        <v>50</v>
      </c>
      <c r="B55" s="23" t="s">
        <v>387</v>
      </c>
      <c r="C55" s="23" t="s">
        <v>153</v>
      </c>
      <c r="D55" s="3" t="s">
        <v>22</v>
      </c>
      <c r="E55" s="3" t="s">
        <v>155</v>
      </c>
      <c r="F55" s="15" t="s">
        <v>154</v>
      </c>
      <c r="G55" s="19" t="s">
        <v>156</v>
      </c>
      <c r="H55" s="29"/>
      <c r="I55" s="29"/>
      <c r="J55" s="17">
        <f t="shared" si="1"/>
        <v>51700</v>
      </c>
      <c r="K55" s="13">
        <f t="shared" si="0"/>
        <v>1034000</v>
      </c>
      <c r="L55" s="17" t="s">
        <v>485</v>
      </c>
      <c r="M55" s="23" t="s">
        <v>153</v>
      </c>
      <c r="N55" s="17" t="s">
        <v>486</v>
      </c>
    </row>
    <row r="56" spans="1:14" ht="12.95" customHeight="1" x14ac:dyDescent="0.2">
      <c r="A56" s="8">
        <v>51</v>
      </c>
      <c r="B56" s="23" t="s">
        <v>157</v>
      </c>
      <c r="C56" s="23" t="s">
        <v>157</v>
      </c>
      <c r="D56" s="3" t="s">
        <v>22</v>
      </c>
      <c r="E56" s="3" t="s">
        <v>159</v>
      </c>
      <c r="F56" s="15" t="s">
        <v>158</v>
      </c>
      <c r="G56" s="19" t="s">
        <v>160</v>
      </c>
      <c r="H56" s="29"/>
      <c r="I56" s="29"/>
      <c r="J56" s="17">
        <f t="shared" si="1"/>
        <v>100400</v>
      </c>
      <c r="K56" s="13">
        <f t="shared" si="0"/>
        <v>502000</v>
      </c>
      <c r="L56" s="17" t="s">
        <v>485</v>
      </c>
      <c r="M56" s="23" t="s">
        <v>157</v>
      </c>
      <c r="N56" s="17" t="s">
        <v>486</v>
      </c>
    </row>
    <row r="57" spans="1:14" ht="12.95" customHeight="1" x14ac:dyDescent="0.2">
      <c r="A57" s="8">
        <v>52</v>
      </c>
      <c r="B57" s="23" t="s">
        <v>388</v>
      </c>
      <c r="C57" s="23" t="s">
        <v>161</v>
      </c>
      <c r="D57" s="3" t="s">
        <v>22</v>
      </c>
      <c r="E57" s="3" t="s">
        <v>162</v>
      </c>
      <c r="F57" s="15" t="s">
        <v>85</v>
      </c>
      <c r="G57" s="19" t="s">
        <v>163</v>
      </c>
      <c r="H57" s="29"/>
      <c r="I57" s="29"/>
      <c r="J57" s="17">
        <f t="shared" si="1"/>
        <v>413600</v>
      </c>
      <c r="K57" s="13">
        <f t="shared" si="0"/>
        <v>827200</v>
      </c>
      <c r="L57" s="17" t="s">
        <v>485</v>
      </c>
      <c r="M57" s="23" t="s">
        <v>161</v>
      </c>
      <c r="N57" s="17" t="s">
        <v>486</v>
      </c>
    </row>
    <row r="58" spans="1:14" ht="12.95" customHeight="1" x14ac:dyDescent="0.2">
      <c r="A58" s="8">
        <v>53</v>
      </c>
      <c r="B58" s="23" t="s">
        <v>389</v>
      </c>
      <c r="C58" s="23" t="s">
        <v>300</v>
      </c>
      <c r="D58" s="3" t="s">
        <v>3</v>
      </c>
      <c r="E58" s="3" t="s">
        <v>164</v>
      </c>
      <c r="F58" s="15" t="s">
        <v>76</v>
      </c>
      <c r="G58" s="19" t="s">
        <v>165</v>
      </c>
      <c r="H58" s="29"/>
      <c r="I58" s="29"/>
      <c r="J58" s="17">
        <f t="shared" si="1"/>
        <v>436300</v>
      </c>
      <c r="K58" s="13">
        <f t="shared" si="0"/>
        <v>1308900</v>
      </c>
      <c r="L58" s="17" t="s">
        <v>485</v>
      </c>
      <c r="M58" s="23" t="s">
        <v>300</v>
      </c>
      <c r="N58" s="17" t="s">
        <v>486</v>
      </c>
    </row>
    <row r="59" spans="1:14" ht="12.95" customHeight="1" x14ac:dyDescent="0.2">
      <c r="A59" s="8">
        <v>54</v>
      </c>
      <c r="B59" s="23" t="s">
        <v>390</v>
      </c>
      <c r="C59" s="23" t="s">
        <v>166</v>
      </c>
      <c r="D59" s="3" t="s">
        <v>22</v>
      </c>
      <c r="E59" s="3" t="s">
        <v>167</v>
      </c>
      <c r="F59" s="15" t="s">
        <v>85</v>
      </c>
      <c r="G59" s="19" t="s">
        <v>168</v>
      </c>
      <c r="H59" s="29"/>
      <c r="I59" s="29"/>
      <c r="J59" s="17">
        <f t="shared" si="1"/>
        <v>116600</v>
      </c>
      <c r="K59" s="13">
        <f t="shared" si="0"/>
        <v>233200</v>
      </c>
      <c r="L59" s="17" t="s">
        <v>485</v>
      </c>
      <c r="M59" s="23" t="s">
        <v>166</v>
      </c>
      <c r="N59" s="17" t="s">
        <v>486</v>
      </c>
    </row>
    <row r="60" spans="1:14" ht="12.95" customHeight="1" x14ac:dyDescent="0.2">
      <c r="A60" s="8">
        <v>55</v>
      </c>
      <c r="B60" s="23" t="s">
        <v>391</v>
      </c>
      <c r="C60" s="23" t="s">
        <v>169</v>
      </c>
      <c r="D60" s="3" t="s">
        <v>22</v>
      </c>
      <c r="E60" s="3" t="s">
        <v>170</v>
      </c>
      <c r="F60" s="15" t="s">
        <v>76</v>
      </c>
      <c r="G60" s="19" t="s">
        <v>171</v>
      </c>
      <c r="H60" s="29"/>
      <c r="I60" s="29"/>
      <c r="J60" s="17">
        <f t="shared" si="1"/>
        <v>233900</v>
      </c>
      <c r="K60" s="13">
        <f t="shared" si="0"/>
        <v>701700</v>
      </c>
      <c r="L60" s="17" t="s">
        <v>485</v>
      </c>
      <c r="M60" s="23" t="s">
        <v>169</v>
      </c>
      <c r="N60" s="17" t="s">
        <v>486</v>
      </c>
    </row>
    <row r="61" spans="1:14" ht="12.95" customHeight="1" x14ac:dyDescent="0.2">
      <c r="A61" s="8">
        <v>56</v>
      </c>
      <c r="B61" s="23" t="s">
        <v>392</v>
      </c>
      <c r="C61" s="23" t="s">
        <v>172</v>
      </c>
      <c r="D61" s="3" t="s">
        <v>22</v>
      </c>
      <c r="E61" s="3" t="s">
        <v>173</v>
      </c>
      <c r="F61" s="15" t="s">
        <v>85</v>
      </c>
      <c r="G61" s="19" t="s">
        <v>174</v>
      </c>
      <c r="H61" s="29"/>
      <c r="I61" s="29"/>
      <c r="J61" s="17">
        <f t="shared" si="1"/>
        <v>288000</v>
      </c>
      <c r="K61" s="13">
        <f t="shared" si="0"/>
        <v>576000</v>
      </c>
      <c r="L61" s="17" t="s">
        <v>485</v>
      </c>
      <c r="M61" s="23" t="s">
        <v>172</v>
      </c>
      <c r="N61" s="17" t="s">
        <v>486</v>
      </c>
    </row>
    <row r="62" spans="1:14" ht="12.95" customHeight="1" x14ac:dyDescent="0.2">
      <c r="A62" s="8">
        <v>57</v>
      </c>
      <c r="B62" s="23" t="s">
        <v>394</v>
      </c>
      <c r="C62" s="23" t="s">
        <v>175</v>
      </c>
      <c r="D62" s="3" t="s">
        <v>22</v>
      </c>
      <c r="E62" s="3" t="s">
        <v>176</v>
      </c>
      <c r="F62" s="15" t="s">
        <v>85</v>
      </c>
      <c r="G62" s="19" t="s">
        <v>177</v>
      </c>
      <c r="H62" s="29"/>
      <c r="I62" s="29"/>
      <c r="J62" s="17">
        <f t="shared" si="1"/>
        <v>250000</v>
      </c>
      <c r="K62" s="13">
        <f t="shared" si="0"/>
        <v>500000</v>
      </c>
      <c r="L62" s="17" t="s">
        <v>485</v>
      </c>
      <c r="M62" s="23" t="s">
        <v>175</v>
      </c>
      <c r="N62" s="17" t="s">
        <v>486</v>
      </c>
    </row>
    <row r="63" spans="1:14" ht="12.95" customHeight="1" x14ac:dyDescent="0.2">
      <c r="A63" s="8">
        <v>58</v>
      </c>
      <c r="B63" s="23" t="s">
        <v>393</v>
      </c>
      <c r="C63" s="23" t="s">
        <v>178</v>
      </c>
      <c r="D63" s="3" t="s">
        <v>3</v>
      </c>
      <c r="E63" s="3" t="s">
        <v>179</v>
      </c>
      <c r="F63" s="15" t="s">
        <v>53</v>
      </c>
      <c r="G63" s="19" t="s">
        <v>180</v>
      </c>
      <c r="H63" s="29"/>
      <c r="I63" s="29"/>
      <c r="J63" s="17">
        <f t="shared" si="1"/>
        <v>127800</v>
      </c>
      <c r="K63" s="13">
        <f t="shared" si="0"/>
        <v>511200</v>
      </c>
      <c r="L63" s="17" t="s">
        <v>485</v>
      </c>
      <c r="M63" s="23" t="s">
        <v>178</v>
      </c>
      <c r="N63" s="17" t="s">
        <v>486</v>
      </c>
    </row>
    <row r="64" spans="1:14" ht="12.95" customHeight="1" x14ac:dyDescent="0.2">
      <c r="A64" s="8">
        <v>59</v>
      </c>
      <c r="B64" s="23" t="s">
        <v>395</v>
      </c>
      <c r="C64" s="23" t="s">
        <v>181</v>
      </c>
      <c r="D64" s="3" t="s">
        <v>3</v>
      </c>
      <c r="E64" s="3" t="s">
        <v>183</v>
      </c>
      <c r="F64" s="15" t="s">
        <v>182</v>
      </c>
      <c r="G64" s="19" t="s">
        <v>184</v>
      </c>
      <c r="H64" s="29"/>
      <c r="I64" s="29"/>
      <c r="J64" s="17">
        <f t="shared" si="1"/>
        <v>30600</v>
      </c>
      <c r="K64" s="13">
        <f t="shared" si="0"/>
        <v>2754000</v>
      </c>
      <c r="L64" s="17" t="s">
        <v>485</v>
      </c>
      <c r="M64" s="23" t="s">
        <v>181</v>
      </c>
      <c r="N64" s="17" t="s">
        <v>486</v>
      </c>
    </row>
    <row r="65" spans="1:14" ht="12.95" customHeight="1" x14ac:dyDescent="0.2">
      <c r="A65" s="8">
        <v>60</v>
      </c>
      <c r="B65" s="23" t="s">
        <v>396</v>
      </c>
      <c r="C65" s="23" t="s">
        <v>185</v>
      </c>
      <c r="D65" s="3" t="s">
        <v>22</v>
      </c>
      <c r="E65" s="3" t="s">
        <v>186</v>
      </c>
      <c r="F65" s="15" t="s">
        <v>21</v>
      </c>
      <c r="G65" s="19" t="s">
        <v>187</v>
      </c>
      <c r="H65" s="29"/>
      <c r="I65" s="29"/>
      <c r="J65" s="17">
        <f t="shared" si="1"/>
        <v>114600</v>
      </c>
      <c r="K65" s="13">
        <f t="shared" si="0"/>
        <v>916800</v>
      </c>
      <c r="L65" s="17" t="s">
        <v>485</v>
      </c>
      <c r="M65" s="23" t="s">
        <v>185</v>
      </c>
      <c r="N65" s="17" t="s">
        <v>486</v>
      </c>
    </row>
    <row r="66" spans="1:14" ht="12.95" customHeight="1" x14ac:dyDescent="0.2">
      <c r="A66" s="8">
        <v>61</v>
      </c>
      <c r="B66" s="23" t="s">
        <v>397</v>
      </c>
      <c r="C66" s="23" t="s">
        <v>188</v>
      </c>
      <c r="D66" s="3" t="s">
        <v>22</v>
      </c>
      <c r="E66" s="3" t="s">
        <v>189</v>
      </c>
      <c r="F66" s="15" t="s">
        <v>66</v>
      </c>
      <c r="G66" s="19" t="s">
        <v>190</v>
      </c>
      <c r="H66" s="29"/>
      <c r="I66" s="29"/>
      <c r="J66" s="17">
        <f t="shared" si="1"/>
        <v>128800</v>
      </c>
      <c r="K66" s="13">
        <f t="shared" si="0"/>
        <v>772800</v>
      </c>
      <c r="L66" s="17" t="s">
        <v>485</v>
      </c>
      <c r="M66" s="23" t="s">
        <v>188</v>
      </c>
      <c r="N66" s="17" t="s">
        <v>486</v>
      </c>
    </row>
    <row r="67" spans="1:14" ht="12.95" customHeight="1" x14ac:dyDescent="0.2">
      <c r="A67" s="8">
        <v>62</v>
      </c>
      <c r="B67" s="23" t="s">
        <v>398</v>
      </c>
      <c r="C67" s="23" t="s">
        <v>191</v>
      </c>
      <c r="D67" s="3" t="s">
        <v>22</v>
      </c>
      <c r="E67" s="3" t="s">
        <v>192</v>
      </c>
      <c r="F67" s="15" t="s">
        <v>66</v>
      </c>
      <c r="G67" s="19" t="s">
        <v>193</v>
      </c>
      <c r="H67" s="29"/>
      <c r="I67" s="29"/>
      <c r="J67" s="17">
        <f t="shared" si="1"/>
        <v>152400</v>
      </c>
      <c r="K67" s="13">
        <f t="shared" si="0"/>
        <v>914400</v>
      </c>
      <c r="L67" s="17" t="s">
        <v>485</v>
      </c>
      <c r="M67" s="23" t="s">
        <v>191</v>
      </c>
      <c r="N67" s="17" t="s">
        <v>486</v>
      </c>
    </row>
    <row r="68" spans="1:14" ht="12.95" customHeight="1" x14ac:dyDescent="0.2">
      <c r="A68" s="8">
        <v>63</v>
      </c>
      <c r="B68" s="23" t="s">
        <v>399</v>
      </c>
      <c r="C68" s="23" t="s">
        <v>194</v>
      </c>
      <c r="D68" s="3" t="s">
        <v>3</v>
      </c>
      <c r="E68" s="3" t="s">
        <v>195</v>
      </c>
      <c r="F68" s="15" t="s">
        <v>101</v>
      </c>
      <c r="G68" s="19" t="s">
        <v>196</v>
      </c>
      <c r="H68" s="29"/>
      <c r="I68" s="29"/>
      <c r="J68" s="17">
        <f t="shared" si="1"/>
        <v>6400</v>
      </c>
      <c r="K68" s="13">
        <f t="shared" si="0"/>
        <v>640000</v>
      </c>
      <c r="L68" s="17" t="s">
        <v>485</v>
      </c>
      <c r="M68" s="23" t="s">
        <v>194</v>
      </c>
      <c r="N68" s="17" t="s">
        <v>486</v>
      </c>
    </row>
    <row r="69" spans="1:14" ht="12.95" customHeight="1" x14ac:dyDescent="0.2">
      <c r="A69" s="8">
        <v>64</v>
      </c>
      <c r="B69" s="23" t="s">
        <v>400</v>
      </c>
      <c r="C69" s="23" t="s">
        <v>197</v>
      </c>
      <c r="D69" s="3" t="s">
        <v>22</v>
      </c>
      <c r="E69" s="3" t="s">
        <v>198</v>
      </c>
      <c r="F69" s="15" t="s">
        <v>85</v>
      </c>
      <c r="G69" s="19" t="s">
        <v>199</v>
      </c>
      <c r="H69" s="29"/>
      <c r="I69" s="29"/>
      <c r="J69" s="17">
        <f t="shared" si="1"/>
        <v>26100</v>
      </c>
      <c r="K69" s="13">
        <f t="shared" si="0"/>
        <v>52200</v>
      </c>
      <c r="L69" s="17" t="s">
        <v>485</v>
      </c>
      <c r="M69" s="23" t="s">
        <v>197</v>
      </c>
      <c r="N69" s="17" t="s">
        <v>486</v>
      </c>
    </row>
    <row r="70" spans="1:14" ht="12.95" customHeight="1" x14ac:dyDescent="0.2">
      <c r="A70" s="8">
        <v>65</v>
      </c>
      <c r="B70" s="23" t="s">
        <v>200</v>
      </c>
      <c r="C70" s="23" t="s">
        <v>200</v>
      </c>
      <c r="D70" s="3" t="s">
        <v>201</v>
      </c>
      <c r="E70" s="3" t="s">
        <v>202</v>
      </c>
      <c r="F70" s="15" t="s">
        <v>85</v>
      </c>
      <c r="G70" s="19" t="s">
        <v>203</v>
      </c>
      <c r="H70" s="29"/>
      <c r="I70" s="29"/>
      <c r="J70" s="17">
        <f t="shared" si="1"/>
        <v>306600</v>
      </c>
      <c r="K70" s="13">
        <f t="shared" si="0"/>
        <v>613200</v>
      </c>
      <c r="L70" s="17" t="s">
        <v>485</v>
      </c>
      <c r="M70" s="23" t="s">
        <v>200</v>
      </c>
      <c r="N70" s="17" t="s">
        <v>486</v>
      </c>
    </row>
    <row r="71" spans="1:14" ht="12.95" customHeight="1" x14ac:dyDescent="0.2">
      <c r="A71" s="8">
        <v>66</v>
      </c>
      <c r="B71" s="23" t="s">
        <v>401</v>
      </c>
      <c r="C71" s="23" t="s">
        <v>301</v>
      </c>
      <c r="D71" s="3" t="s">
        <v>22</v>
      </c>
      <c r="E71" s="3" t="s">
        <v>106</v>
      </c>
      <c r="F71" s="15" t="s">
        <v>21</v>
      </c>
      <c r="G71" s="19" t="s">
        <v>204</v>
      </c>
      <c r="H71" s="29"/>
      <c r="I71" s="29"/>
      <c r="J71" s="17">
        <f t="shared" si="1"/>
        <v>62900</v>
      </c>
      <c r="K71" s="13">
        <f t="shared" ref="K71:K134" si="2">J71*F71</f>
        <v>503200</v>
      </c>
      <c r="L71" s="17" t="s">
        <v>485</v>
      </c>
      <c r="M71" s="23" t="s">
        <v>301</v>
      </c>
      <c r="N71" s="17" t="s">
        <v>486</v>
      </c>
    </row>
    <row r="72" spans="1:14" ht="12.95" customHeight="1" x14ac:dyDescent="0.2">
      <c r="A72" s="8">
        <v>67</v>
      </c>
      <c r="B72" s="23" t="s">
        <v>405</v>
      </c>
      <c r="C72" s="23" t="s">
        <v>302</v>
      </c>
      <c r="D72" s="3" t="s">
        <v>22</v>
      </c>
      <c r="E72" s="3" t="s">
        <v>205</v>
      </c>
      <c r="F72" s="15" t="s">
        <v>85</v>
      </c>
      <c r="G72" s="19" t="s">
        <v>206</v>
      </c>
      <c r="H72" s="29"/>
      <c r="I72" s="29"/>
      <c r="J72" s="17">
        <f t="shared" si="1"/>
        <v>45200</v>
      </c>
      <c r="K72" s="13">
        <f t="shared" si="2"/>
        <v>90400</v>
      </c>
      <c r="L72" s="17" t="s">
        <v>485</v>
      </c>
      <c r="M72" s="23" t="s">
        <v>302</v>
      </c>
      <c r="N72" s="17" t="s">
        <v>486</v>
      </c>
    </row>
    <row r="73" spans="1:14" ht="12.95" customHeight="1" x14ac:dyDescent="0.2">
      <c r="A73" s="8">
        <v>68</v>
      </c>
      <c r="B73" s="23" t="s">
        <v>402</v>
      </c>
      <c r="C73" s="23" t="s">
        <v>303</v>
      </c>
      <c r="D73" s="3" t="s">
        <v>22</v>
      </c>
      <c r="E73" s="3" t="s">
        <v>106</v>
      </c>
      <c r="F73" s="15" t="s">
        <v>12</v>
      </c>
      <c r="G73" s="19" t="s">
        <v>207</v>
      </c>
      <c r="H73" s="29"/>
      <c r="I73" s="29"/>
      <c r="J73" s="17">
        <f t="shared" si="1"/>
        <v>62900</v>
      </c>
      <c r="K73" s="13">
        <f t="shared" si="2"/>
        <v>629000</v>
      </c>
      <c r="L73" s="17" t="s">
        <v>485</v>
      </c>
      <c r="M73" s="23" t="s">
        <v>303</v>
      </c>
      <c r="N73" s="17" t="s">
        <v>486</v>
      </c>
    </row>
    <row r="74" spans="1:14" ht="12.95" customHeight="1" x14ac:dyDescent="0.2">
      <c r="A74" s="8">
        <v>69</v>
      </c>
      <c r="B74" s="23" t="s">
        <v>404</v>
      </c>
      <c r="C74" s="23" t="s">
        <v>304</v>
      </c>
      <c r="D74" s="3" t="s">
        <v>22</v>
      </c>
      <c r="E74" s="3" t="s">
        <v>205</v>
      </c>
      <c r="F74" s="15" t="s">
        <v>208</v>
      </c>
      <c r="G74" s="19" t="s">
        <v>205</v>
      </c>
      <c r="H74" s="29"/>
      <c r="I74" s="29"/>
      <c r="J74" s="17">
        <f t="shared" si="1"/>
        <v>45200</v>
      </c>
      <c r="K74" s="13">
        <f t="shared" si="2"/>
        <v>45200</v>
      </c>
      <c r="L74" s="17" t="s">
        <v>485</v>
      </c>
      <c r="M74" s="23" t="s">
        <v>304</v>
      </c>
      <c r="N74" s="17" t="s">
        <v>486</v>
      </c>
    </row>
    <row r="75" spans="1:14" ht="12.95" customHeight="1" x14ac:dyDescent="0.2">
      <c r="A75" s="8">
        <v>70</v>
      </c>
      <c r="B75" s="23" t="s">
        <v>403</v>
      </c>
      <c r="C75" s="23" t="s">
        <v>305</v>
      </c>
      <c r="D75" s="3" t="s">
        <v>22</v>
      </c>
      <c r="E75" s="3" t="s">
        <v>106</v>
      </c>
      <c r="F75" s="15" t="s">
        <v>158</v>
      </c>
      <c r="G75" s="19" t="s">
        <v>209</v>
      </c>
      <c r="H75" s="29"/>
      <c r="I75" s="29"/>
      <c r="J75" s="17">
        <f t="shared" si="1"/>
        <v>62900</v>
      </c>
      <c r="K75" s="13">
        <f t="shared" si="2"/>
        <v>314500</v>
      </c>
      <c r="L75" s="17" t="s">
        <v>485</v>
      </c>
      <c r="M75" s="23" t="s">
        <v>305</v>
      </c>
      <c r="N75" s="17" t="s">
        <v>486</v>
      </c>
    </row>
    <row r="76" spans="1:14" ht="12.95" customHeight="1" x14ac:dyDescent="0.2">
      <c r="A76" s="8">
        <v>71</v>
      </c>
      <c r="B76" s="23" t="s">
        <v>210</v>
      </c>
      <c r="C76" s="23" t="s">
        <v>210</v>
      </c>
      <c r="D76" s="3" t="s">
        <v>22</v>
      </c>
      <c r="E76" s="3" t="s">
        <v>205</v>
      </c>
      <c r="F76" s="15" t="s">
        <v>208</v>
      </c>
      <c r="G76" s="19" t="s">
        <v>205</v>
      </c>
      <c r="H76" s="29"/>
      <c r="I76" s="29"/>
      <c r="J76" s="17">
        <f t="shared" ref="J76:J139" si="3">E76-100</f>
        <v>45200</v>
      </c>
      <c r="K76" s="13">
        <f t="shared" si="2"/>
        <v>45200</v>
      </c>
      <c r="L76" s="17" t="s">
        <v>485</v>
      </c>
      <c r="M76" s="23" t="s">
        <v>210</v>
      </c>
      <c r="N76" s="17" t="s">
        <v>486</v>
      </c>
    </row>
    <row r="77" spans="1:14" ht="12.95" customHeight="1" x14ac:dyDescent="0.2">
      <c r="A77" s="8">
        <v>72</v>
      </c>
      <c r="B77" s="23" t="s">
        <v>465</v>
      </c>
      <c r="C77" s="23" t="s">
        <v>306</v>
      </c>
      <c r="D77" s="3" t="s">
        <v>22</v>
      </c>
      <c r="E77" s="3" t="s">
        <v>205</v>
      </c>
      <c r="F77" s="15" t="s">
        <v>53</v>
      </c>
      <c r="G77" s="19" t="s">
        <v>211</v>
      </c>
      <c r="H77" s="29"/>
      <c r="I77" s="29"/>
      <c r="J77" s="17">
        <f t="shared" si="3"/>
        <v>45200</v>
      </c>
      <c r="K77" s="13">
        <f t="shared" si="2"/>
        <v>180800</v>
      </c>
      <c r="L77" s="17" t="s">
        <v>485</v>
      </c>
      <c r="M77" s="23" t="s">
        <v>306</v>
      </c>
      <c r="N77" s="17" t="s">
        <v>486</v>
      </c>
    </row>
    <row r="78" spans="1:14" ht="12.95" customHeight="1" x14ac:dyDescent="0.2">
      <c r="A78" s="8">
        <v>73</v>
      </c>
      <c r="B78" s="23" t="s">
        <v>406</v>
      </c>
      <c r="C78" s="23" t="s">
        <v>212</v>
      </c>
      <c r="D78" s="3" t="s">
        <v>22</v>
      </c>
      <c r="E78" s="3" t="s">
        <v>205</v>
      </c>
      <c r="F78" s="15" t="s">
        <v>208</v>
      </c>
      <c r="G78" s="19" t="s">
        <v>205</v>
      </c>
      <c r="H78" s="29"/>
      <c r="I78" s="29"/>
      <c r="J78" s="17">
        <f t="shared" si="3"/>
        <v>45200</v>
      </c>
      <c r="K78" s="13">
        <f t="shared" si="2"/>
        <v>45200</v>
      </c>
      <c r="L78" s="17" t="s">
        <v>485</v>
      </c>
      <c r="M78" s="23" t="s">
        <v>212</v>
      </c>
      <c r="N78" s="17" t="s">
        <v>486</v>
      </c>
    </row>
    <row r="79" spans="1:14" ht="12.95" customHeight="1" x14ac:dyDescent="0.2">
      <c r="A79" s="8">
        <v>74</v>
      </c>
      <c r="B79" s="23" t="s">
        <v>407</v>
      </c>
      <c r="C79" s="23" t="s">
        <v>307</v>
      </c>
      <c r="D79" s="3" t="s">
        <v>22</v>
      </c>
      <c r="E79" s="3" t="s">
        <v>106</v>
      </c>
      <c r="F79" s="15" t="s">
        <v>33</v>
      </c>
      <c r="G79" s="19" t="s">
        <v>213</v>
      </c>
      <c r="H79" s="29"/>
      <c r="I79" s="29"/>
      <c r="J79" s="17">
        <f t="shared" si="3"/>
        <v>62900</v>
      </c>
      <c r="K79" s="13">
        <f t="shared" si="2"/>
        <v>754800</v>
      </c>
      <c r="L79" s="17" t="s">
        <v>485</v>
      </c>
      <c r="M79" s="23" t="s">
        <v>307</v>
      </c>
      <c r="N79" s="17" t="s">
        <v>486</v>
      </c>
    </row>
    <row r="80" spans="1:14" ht="12.95" customHeight="1" x14ac:dyDescent="0.2">
      <c r="A80" s="8">
        <v>75</v>
      </c>
      <c r="B80" s="23" t="s">
        <v>464</v>
      </c>
      <c r="C80" s="23" t="s">
        <v>308</v>
      </c>
      <c r="D80" s="3" t="s">
        <v>22</v>
      </c>
      <c r="E80" s="3" t="s">
        <v>205</v>
      </c>
      <c r="F80" s="15" t="s">
        <v>208</v>
      </c>
      <c r="G80" s="19" t="s">
        <v>205</v>
      </c>
      <c r="H80" s="29"/>
      <c r="I80" s="29"/>
      <c r="J80" s="17">
        <f t="shared" si="3"/>
        <v>45200</v>
      </c>
      <c r="K80" s="13">
        <f t="shared" si="2"/>
        <v>45200</v>
      </c>
      <c r="L80" s="17" t="s">
        <v>485</v>
      </c>
      <c r="M80" s="23" t="s">
        <v>308</v>
      </c>
      <c r="N80" s="17" t="s">
        <v>486</v>
      </c>
    </row>
    <row r="81" spans="1:14" ht="12.95" customHeight="1" x14ac:dyDescent="0.2">
      <c r="A81" s="8">
        <v>76</v>
      </c>
      <c r="B81" s="23" t="s">
        <v>408</v>
      </c>
      <c r="C81" s="23" t="s">
        <v>309</v>
      </c>
      <c r="D81" s="3" t="s">
        <v>22</v>
      </c>
      <c r="E81" s="3" t="s">
        <v>214</v>
      </c>
      <c r="F81" s="15" t="s">
        <v>85</v>
      </c>
      <c r="G81" s="19" t="s">
        <v>215</v>
      </c>
      <c r="H81" s="29"/>
      <c r="I81" s="29"/>
      <c r="J81" s="17">
        <f t="shared" si="3"/>
        <v>403500</v>
      </c>
      <c r="K81" s="13">
        <f t="shared" si="2"/>
        <v>807000</v>
      </c>
      <c r="L81" s="17" t="s">
        <v>485</v>
      </c>
      <c r="M81" s="23" t="s">
        <v>309</v>
      </c>
      <c r="N81" s="17" t="s">
        <v>486</v>
      </c>
    </row>
    <row r="82" spans="1:14" ht="12.95" customHeight="1" x14ac:dyDescent="0.2">
      <c r="A82" s="8">
        <v>77</v>
      </c>
      <c r="B82" s="23" t="s">
        <v>409</v>
      </c>
      <c r="C82" s="23" t="s">
        <v>310</v>
      </c>
      <c r="D82" s="3" t="s">
        <v>22</v>
      </c>
      <c r="E82" s="3" t="s">
        <v>214</v>
      </c>
      <c r="F82" s="15" t="s">
        <v>85</v>
      </c>
      <c r="G82" s="19" t="s">
        <v>215</v>
      </c>
      <c r="H82" s="29"/>
      <c r="I82" s="29"/>
      <c r="J82" s="17">
        <f t="shared" si="3"/>
        <v>403500</v>
      </c>
      <c r="K82" s="13">
        <f t="shared" si="2"/>
        <v>807000</v>
      </c>
      <c r="L82" s="17" t="s">
        <v>485</v>
      </c>
      <c r="M82" s="23" t="s">
        <v>310</v>
      </c>
      <c r="N82" s="17" t="s">
        <v>486</v>
      </c>
    </row>
    <row r="83" spans="1:14" ht="12.95" customHeight="1" x14ac:dyDescent="0.2">
      <c r="A83" s="8">
        <v>78</v>
      </c>
      <c r="B83" s="23" t="s">
        <v>410</v>
      </c>
      <c r="C83" s="23" t="s">
        <v>311</v>
      </c>
      <c r="D83" s="3" t="s">
        <v>22</v>
      </c>
      <c r="E83" s="3" t="s">
        <v>216</v>
      </c>
      <c r="F83" s="15" t="s">
        <v>85</v>
      </c>
      <c r="G83" s="19" t="s">
        <v>217</v>
      </c>
      <c r="H83" s="29"/>
      <c r="I83" s="29"/>
      <c r="J83" s="17">
        <f t="shared" si="3"/>
        <v>127900</v>
      </c>
      <c r="K83" s="13">
        <f t="shared" si="2"/>
        <v>255800</v>
      </c>
      <c r="L83" s="17" t="s">
        <v>485</v>
      </c>
      <c r="M83" s="23" t="s">
        <v>311</v>
      </c>
      <c r="N83" s="17" t="s">
        <v>486</v>
      </c>
    </row>
    <row r="84" spans="1:14" ht="12.95" customHeight="1" x14ac:dyDescent="0.2">
      <c r="A84" s="8">
        <v>79</v>
      </c>
      <c r="B84" s="23" t="s">
        <v>436</v>
      </c>
      <c r="C84" s="23" t="s">
        <v>218</v>
      </c>
      <c r="D84" s="3" t="s">
        <v>22</v>
      </c>
      <c r="E84" s="3" t="s">
        <v>219</v>
      </c>
      <c r="F84" s="15" t="s">
        <v>208</v>
      </c>
      <c r="G84" s="19" t="s">
        <v>219</v>
      </c>
      <c r="H84" s="29"/>
      <c r="I84" s="29"/>
      <c r="J84" s="17">
        <f t="shared" si="3"/>
        <v>118000</v>
      </c>
      <c r="K84" s="13">
        <f t="shared" si="2"/>
        <v>118000</v>
      </c>
      <c r="L84" s="17" t="s">
        <v>485</v>
      </c>
      <c r="M84" s="23" t="s">
        <v>218</v>
      </c>
      <c r="N84" s="17" t="s">
        <v>486</v>
      </c>
    </row>
    <row r="85" spans="1:14" ht="12.95" customHeight="1" x14ac:dyDescent="0.2">
      <c r="A85" s="8">
        <v>80</v>
      </c>
      <c r="B85" s="23" t="s">
        <v>411</v>
      </c>
      <c r="C85" s="23" t="s">
        <v>312</v>
      </c>
      <c r="D85" s="3" t="s">
        <v>22</v>
      </c>
      <c r="E85" s="3" t="s">
        <v>216</v>
      </c>
      <c r="F85" s="15" t="s">
        <v>208</v>
      </c>
      <c r="G85" s="19" t="s">
        <v>216</v>
      </c>
      <c r="H85" s="29"/>
      <c r="I85" s="29"/>
      <c r="J85" s="17">
        <f t="shared" si="3"/>
        <v>127900</v>
      </c>
      <c r="K85" s="13">
        <f t="shared" si="2"/>
        <v>127900</v>
      </c>
      <c r="L85" s="17" t="s">
        <v>485</v>
      </c>
      <c r="M85" s="23" t="s">
        <v>312</v>
      </c>
      <c r="N85" s="17" t="s">
        <v>486</v>
      </c>
    </row>
    <row r="86" spans="1:14" ht="12.95" customHeight="1" x14ac:dyDescent="0.2">
      <c r="A86" s="8">
        <v>81</v>
      </c>
      <c r="B86" s="23" t="s">
        <v>413</v>
      </c>
      <c r="C86" s="23" t="s">
        <v>220</v>
      </c>
      <c r="D86" s="3" t="s">
        <v>22</v>
      </c>
      <c r="E86" s="3" t="s">
        <v>219</v>
      </c>
      <c r="F86" s="15" t="s">
        <v>208</v>
      </c>
      <c r="G86" s="19" t="s">
        <v>219</v>
      </c>
      <c r="H86" s="29"/>
      <c r="I86" s="29"/>
      <c r="J86" s="17">
        <f t="shared" si="3"/>
        <v>118000</v>
      </c>
      <c r="K86" s="13">
        <f t="shared" si="2"/>
        <v>118000</v>
      </c>
      <c r="L86" s="17" t="s">
        <v>485</v>
      </c>
      <c r="M86" s="23" t="s">
        <v>220</v>
      </c>
      <c r="N86" s="17" t="s">
        <v>486</v>
      </c>
    </row>
    <row r="87" spans="1:14" ht="12.95" customHeight="1" x14ac:dyDescent="0.2">
      <c r="A87" s="8">
        <v>82</v>
      </c>
      <c r="B87" s="23" t="s">
        <v>412</v>
      </c>
      <c r="C87" s="23" t="s">
        <v>313</v>
      </c>
      <c r="D87" s="3" t="s">
        <v>22</v>
      </c>
      <c r="E87" s="3" t="s">
        <v>219</v>
      </c>
      <c r="F87" s="15" t="s">
        <v>208</v>
      </c>
      <c r="G87" s="19" t="s">
        <v>219</v>
      </c>
      <c r="H87" s="29"/>
      <c r="I87" s="29"/>
      <c r="J87" s="17">
        <f t="shared" si="3"/>
        <v>118000</v>
      </c>
      <c r="K87" s="13">
        <f t="shared" si="2"/>
        <v>118000</v>
      </c>
      <c r="L87" s="17" t="s">
        <v>485</v>
      </c>
      <c r="M87" s="23" t="s">
        <v>313</v>
      </c>
      <c r="N87" s="17" t="s">
        <v>486</v>
      </c>
    </row>
    <row r="88" spans="1:14" ht="12.95" customHeight="1" x14ac:dyDescent="0.2">
      <c r="A88" s="8">
        <v>83</v>
      </c>
      <c r="B88" s="23" t="s">
        <v>415</v>
      </c>
      <c r="C88" s="23" t="s">
        <v>221</v>
      </c>
      <c r="D88" s="3" t="s">
        <v>22</v>
      </c>
      <c r="E88" s="3" t="s">
        <v>222</v>
      </c>
      <c r="F88" s="15" t="s">
        <v>208</v>
      </c>
      <c r="G88" s="19" t="s">
        <v>222</v>
      </c>
      <c r="H88" s="29"/>
      <c r="I88" s="29"/>
      <c r="J88" s="17">
        <f t="shared" si="3"/>
        <v>98300</v>
      </c>
      <c r="K88" s="13">
        <f t="shared" si="2"/>
        <v>98300</v>
      </c>
      <c r="L88" s="17" t="s">
        <v>485</v>
      </c>
      <c r="M88" s="23" t="s">
        <v>221</v>
      </c>
      <c r="N88" s="17" t="s">
        <v>486</v>
      </c>
    </row>
    <row r="89" spans="1:14" ht="12.95" customHeight="1" x14ac:dyDescent="0.2">
      <c r="A89" s="8">
        <v>84</v>
      </c>
      <c r="B89" s="23" t="s">
        <v>414</v>
      </c>
      <c r="C89" s="23" t="s">
        <v>314</v>
      </c>
      <c r="D89" s="3" t="s">
        <v>22</v>
      </c>
      <c r="E89" s="3" t="s">
        <v>223</v>
      </c>
      <c r="F89" s="15" t="s">
        <v>208</v>
      </c>
      <c r="G89" s="19" t="s">
        <v>223</v>
      </c>
      <c r="H89" s="29"/>
      <c r="I89" s="29"/>
      <c r="J89" s="17">
        <f t="shared" si="3"/>
        <v>147600</v>
      </c>
      <c r="K89" s="13">
        <f t="shared" si="2"/>
        <v>147600</v>
      </c>
      <c r="L89" s="17" t="s">
        <v>485</v>
      </c>
      <c r="M89" s="23" t="s">
        <v>314</v>
      </c>
      <c r="N89" s="17" t="s">
        <v>486</v>
      </c>
    </row>
    <row r="90" spans="1:14" ht="12.95" customHeight="1" x14ac:dyDescent="0.2">
      <c r="A90" s="8">
        <v>85</v>
      </c>
      <c r="B90" s="23" t="s">
        <v>416</v>
      </c>
      <c r="C90" s="23" t="s">
        <v>224</v>
      </c>
      <c r="D90" s="3" t="s">
        <v>22</v>
      </c>
      <c r="E90" s="3" t="s">
        <v>219</v>
      </c>
      <c r="F90" s="15" t="s">
        <v>208</v>
      </c>
      <c r="G90" s="19" t="s">
        <v>219</v>
      </c>
      <c r="H90" s="29"/>
      <c r="I90" s="29"/>
      <c r="J90" s="17">
        <f t="shared" si="3"/>
        <v>118000</v>
      </c>
      <c r="K90" s="13">
        <f t="shared" si="2"/>
        <v>118000</v>
      </c>
      <c r="L90" s="17" t="s">
        <v>485</v>
      </c>
      <c r="M90" s="23" t="s">
        <v>224</v>
      </c>
      <c r="N90" s="17" t="s">
        <v>486</v>
      </c>
    </row>
    <row r="91" spans="1:14" ht="12.95" customHeight="1" x14ac:dyDescent="0.2">
      <c r="A91" s="8">
        <v>86</v>
      </c>
      <c r="B91" s="23" t="s">
        <v>417</v>
      </c>
      <c r="C91" s="23" t="s">
        <v>315</v>
      </c>
      <c r="D91" s="3" t="s">
        <v>22</v>
      </c>
      <c r="E91" s="3" t="s">
        <v>223</v>
      </c>
      <c r="F91" s="15" t="s">
        <v>208</v>
      </c>
      <c r="G91" s="19" t="s">
        <v>223</v>
      </c>
      <c r="H91" s="29"/>
      <c r="I91" s="29"/>
      <c r="J91" s="17">
        <f t="shared" si="3"/>
        <v>147600</v>
      </c>
      <c r="K91" s="13">
        <f t="shared" si="2"/>
        <v>147600</v>
      </c>
      <c r="L91" s="17" t="s">
        <v>485</v>
      </c>
      <c r="M91" s="23" t="s">
        <v>315</v>
      </c>
      <c r="N91" s="17" t="s">
        <v>486</v>
      </c>
    </row>
    <row r="92" spans="1:14" ht="12.95" customHeight="1" x14ac:dyDescent="0.2">
      <c r="A92" s="8">
        <v>87</v>
      </c>
      <c r="B92" s="23" t="s">
        <v>418</v>
      </c>
      <c r="C92" s="23" t="s">
        <v>225</v>
      </c>
      <c r="D92" s="3" t="s">
        <v>22</v>
      </c>
      <c r="E92" s="3" t="s">
        <v>216</v>
      </c>
      <c r="F92" s="15" t="s">
        <v>208</v>
      </c>
      <c r="G92" s="19" t="s">
        <v>216</v>
      </c>
      <c r="H92" s="29"/>
      <c r="I92" s="29"/>
      <c r="J92" s="17">
        <f t="shared" si="3"/>
        <v>127900</v>
      </c>
      <c r="K92" s="13">
        <f t="shared" si="2"/>
        <v>127900</v>
      </c>
      <c r="L92" s="17" t="s">
        <v>485</v>
      </c>
      <c r="M92" s="23" t="s">
        <v>225</v>
      </c>
      <c r="N92" s="17" t="s">
        <v>486</v>
      </c>
    </row>
    <row r="93" spans="1:14" ht="12.95" customHeight="1" x14ac:dyDescent="0.2">
      <c r="A93" s="8">
        <v>88</v>
      </c>
      <c r="B93" s="23" t="s">
        <v>419</v>
      </c>
      <c r="C93" s="23" t="s">
        <v>316</v>
      </c>
      <c r="D93" s="3" t="s">
        <v>22</v>
      </c>
      <c r="E93" s="3" t="s">
        <v>223</v>
      </c>
      <c r="F93" s="15" t="s">
        <v>208</v>
      </c>
      <c r="G93" s="19" t="s">
        <v>223</v>
      </c>
      <c r="H93" s="29"/>
      <c r="I93" s="29"/>
      <c r="J93" s="17">
        <f t="shared" si="3"/>
        <v>147600</v>
      </c>
      <c r="K93" s="13">
        <f t="shared" si="2"/>
        <v>147600</v>
      </c>
      <c r="L93" s="17" t="s">
        <v>485</v>
      </c>
      <c r="M93" s="23" t="s">
        <v>316</v>
      </c>
      <c r="N93" s="17" t="s">
        <v>486</v>
      </c>
    </row>
    <row r="94" spans="1:14" ht="12.95" customHeight="1" x14ac:dyDescent="0.2">
      <c r="A94" s="8">
        <v>89</v>
      </c>
      <c r="B94" s="23" t="s">
        <v>434</v>
      </c>
      <c r="C94" s="23" t="s">
        <v>226</v>
      </c>
      <c r="D94" s="3" t="s">
        <v>22</v>
      </c>
      <c r="E94" s="3" t="s">
        <v>219</v>
      </c>
      <c r="F94" s="15" t="s">
        <v>208</v>
      </c>
      <c r="G94" s="19" t="s">
        <v>219</v>
      </c>
      <c r="H94" s="29"/>
      <c r="I94" s="29"/>
      <c r="J94" s="17">
        <f t="shared" si="3"/>
        <v>118000</v>
      </c>
      <c r="K94" s="13">
        <f t="shared" si="2"/>
        <v>118000</v>
      </c>
      <c r="L94" s="17" t="s">
        <v>485</v>
      </c>
      <c r="M94" s="23" t="s">
        <v>226</v>
      </c>
      <c r="N94" s="17" t="s">
        <v>486</v>
      </c>
    </row>
    <row r="95" spans="1:14" ht="12.95" customHeight="1" x14ac:dyDescent="0.2">
      <c r="A95" s="8">
        <v>90</v>
      </c>
      <c r="B95" s="23" t="s">
        <v>420</v>
      </c>
      <c r="C95" s="23" t="s">
        <v>317</v>
      </c>
      <c r="D95" s="3" t="s">
        <v>22</v>
      </c>
      <c r="E95" s="3" t="s">
        <v>209</v>
      </c>
      <c r="F95" s="15" t="s">
        <v>208</v>
      </c>
      <c r="G95" s="19" t="s">
        <v>209</v>
      </c>
      <c r="H95" s="29"/>
      <c r="I95" s="29"/>
      <c r="J95" s="17">
        <f t="shared" si="3"/>
        <v>314900</v>
      </c>
      <c r="K95" s="13">
        <f t="shared" si="2"/>
        <v>314900</v>
      </c>
      <c r="L95" s="17" t="s">
        <v>485</v>
      </c>
      <c r="M95" s="23" t="s">
        <v>317</v>
      </c>
      <c r="N95" s="17" t="s">
        <v>486</v>
      </c>
    </row>
    <row r="96" spans="1:14" ht="12.95" customHeight="1" x14ac:dyDescent="0.2">
      <c r="A96" s="8">
        <v>91</v>
      </c>
      <c r="B96" s="23" t="s">
        <v>421</v>
      </c>
      <c r="C96" s="23" t="s">
        <v>227</v>
      </c>
      <c r="D96" s="3" t="s">
        <v>22</v>
      </c>
      <c r="E96" s="3" t="s">
        <v>228</v>
      </c>
      <c r="F96" s="15" t="s">
        <v>208</v>
      </c>
      <c r="G96" s="19" t="s">
        <v>228</v>
      </c>
      <c r="H96" s="29"/>
      <c r="I96" s="29"/>
      <c r="J96" s="17">
        <f t="shared" si="3"/>
        <v>137700</v>
      </c>
      <c r="K96" s="13">
        <f t="shared" si="2"/>
        <v>137700</v>
      </c>
      <c r="L96" s="17" t="s">
        <v>485</v>
      </c>
      <c r="M96" s="23" t="s">
        <v>227</v>
      </c>
      <c r="N96" s="17" t="s">
        <v>486</v>
      </c>
    </row>
    <row r="97" spans="1:14" ht="12.95" customHeight="1" x14ac:dyDescent="0.2">
      <c r="A97" s="8">
        <v>92</v>
      </c>
      <c r="B97" s="23" t="s">
        <v>422</v>
      </c>
      <c r="C97" s="23" t="s">
        <v>229</v>
      </c>
      <c r="D97" s="3" t="s">
        <v>22</v>
      </c>
      <c r="E97" s="3" t="s">
        <v>230</v>
      </c>
      <c r="F97" s="15" t="s">
        <v>208</v>
      </c>
      <c r="G97" s="19" t="s">
        <v>230</v>
      </c>
      <c r="H97" s="29"/>
      <c r="I97" s="29"/>
      <c r="J97" s="17">
        <f t="shared" si="3"/>
        <v>561000</v>
      </c>
      <c r="K97" s="13">
        <f t="shared" si="2"/>
        <v>561000</v>
      </c>
      <c r="L97" s="17" t="s">
        <v>485</v>
      </c>
      <c r="M97" s="23" t="s">
        <v>229</v>
      </c>
      <c r="N97" s="17" t="s">
        <v>486</v>
      </c>
    </row>
    <row r="98" spans="1:14" ht="12.95" customHeight="1" x14ac:dyDescent="0.2">
      <c r="A98" s="8">
        <v>93</v>
      </c>
      <c r="B98" s="23" t="s">
        <v>423</v>
      </c>
      <c r="C98" s="23" t="s">
        <v>231</v>
      </c>
      <c r="D98" s="3" t="s">
        <v>22</v>
      </c>
      <c r="E98" s="3" t="s">
        <v>232</v>
      </c>
      <c r="F98" s="15" t="s">
        <v>208</v>
      </c>
      <c r="G98" s="19" t="s">
        <v>232</v>
      </c>
      <c r="H98" s="29"/>
      <c r="I98" s="29"/>
      <c r="J98" s="17">
        <f t="shared" si="3"/>
        <v>673200</v>
      </c>
      <c r="K98" s="13">
        <f t="shared" si="2"/>
        <v>673200</v>
      </c>
      <c r="L98" s="17" t="s">
        <v>485</v>
      </c>
      <c r="M98" s="23" t="s">
        <v>231</v>
      </c>
      <c r="N98" s="17" t="s">
        <v>486</v>
      </c>
    </row>
    <row r="99" spans="1:14" ht="12.95" customHeight="1" x14ac:dyDescent="0.2">
      <c r="A99" s="8">
        <v>94</v>
      </c>
      <c r="B99" s="23" t="s">
        <v>424</v>
      </c>
      <c r="C99" s="23" t="s">
        <v>318</v>
      </c>
      <c r="D99" s="3" t="s">
        <v>22</v>
      </c>
      <c r="E99" s="3" t="s">
        <v>233</v>
      </c>
      <c r="F99" s="15" t="s">
        <v>208</v>
      </c>
      <c r="G99" s="19" t="s">
        <v>233</v>
      </c>
      <c r="H99" s="29"/>
      <c r="I99" s="29"/>
      <c r="J99" s="17">
        <f t="shared" si="3"/>
        <v>68800</v>
      </c>
      <c r="K99" s="13">
        <f t="shared" si="2"/>
        <v>68800</v>
      </c>
      <c r="L99" s="17" t="s">
        <v>485</v>
      </c>
      <c r="M99" s="23" t="s">
        <v>318</v>
      </c>
      <c r="N99" s="17" t="s">
        <v>486</v>
      </c>
    </row>
    <row r="100" spans="1:14" ht="12.95" customHeight="1" x14ac:dyDescent="0.2">
      <c r="A100" s="8">
        <v>95</v>
      </c>
      <c r="B100" s="23" t="s">
        <v>433</v>
      </c>
      <c r="C100" s="23" t="s">
        <v>234</v>
      </c>
      <c r="D100" s="3" t="s">
        <v>22</v>
      </c>
      <c r="E100" s="3" t="s">
        <v>235</v>
      </c>
      <c r="F100" s="15" t="s">
        <v>208</v>
      </c>
      <c r="G100" s="19" t="s">
        <v>235</v>
      </c>
      <c r="H100" s="29"/>
      <c r="I100" s="29"/>
      <c r="J100" s="17">
        <f t="shared" si="3"/>
        <v>78700</v>
      </c>
      <c r="K100" s="13">
        <f t="shared" si="2"/>
        <v>78700</v>
      </c>
      <c r="L100" s="17" t="s">
        <v>485</v>
      </c>
      <c r="M100" s="23" t="s">
        <v>234</v>
      </c>
      <c r="N100" s="17" t="s">
        <v>486</v>
      </c>
    </row>
    <row r="101" spans="1:14" ht="12.95" customHeight="1" x14ac:dyDescent="0.2">
      <c r="A101" s="8">
        <v>96</v>
      </c>
      <c r="B101" s="23" t="s">
        <v>425</v>
      </c>
      <c r="C101" s="23" t="s">
        <v>319</v>
      </c>
      <c r="D101" s="3" t="s">
        <v>22</v>
      </c>
      <c r="E101" s="3" t="s">
        <v>106</v>
      </c>
      <c r="F101" s="15" t="s">
        <v>208</v>
      </c>
      <c r="G101" s="19" t="s">
        <v>106</v>
      </c>
      <c r="H101" s="29"/>
      <c r="I101" s="29"/>
      <c r="J101" s="17">
        <f t="shared" si="3"/>
        <v>62900</v>
      </c>
      <c r="K101" s="13">
        <f t="shared" si="2"/>
        <v>62900</v>
      </c>
      <c r="L101" s="17" t="s">
        <v>485</v>
      </c>
      <c r="M101" s="23" t="s">
        <v>319</v>
      </c>
      <c r="N101" s="17" t="s">
        <v>486</v>
      </c>
    </row>
    <row r="102" spans="1:14" ht="12.95" customHeight="1" x14ac:dyDescent="0.2">
      <c r="A102" s="8">
        <v>97</v>
      </c>
      <c r="B102" s="23" t="s">
        <v>426</v>
      </c>
      <c r="C102" s="23" t="s">
        <v>320</v>
      </c>
      <c r="D102" s="3" t="s">
        <v>22</v>
      </c>
      <c r="E102" s="3" t="s">
        <v>235</v>
      </c>
      <c r="F102" s="15" t="s">
        <v>208</v>
      </c>
      <c r="G102" s="19" t="s">
        <v>235</v>
      </c>
      <c r="H102" s="29"/>
      <c r="I102" s="29"/>
      <c r="J102" s="17">
        <f t="shared" si="3"/>
        <v>78700</v>
      </c>
      <c r="K102" s="13">
        <f t="shared" si="2"/>
        <v>78700</v>
      </c>
      <c r="L102" s="17" t="s">
        <v>485</v>
      </c>
      <c r="M102" s="23" t="s">
        <v>320</v>
      </c>
      <c r="N102" s="17" t="s">
        <v>486</v>
      </c>
    </row>
    <row r="103" spans="1:14" ht="12.95" customHeight="1" x14ac:dyDescent="0.2">
      <c r="A103" s="8">
        <v>98</v>
      </c>
      <c r="B103" s="23" t="s">
        <v>427</v>
      </c>
      <c r="C103" s="23" t="s">
        <v>321</v>
      </c>
      <c r="D103" s="3" t="s">
        <v>22</v>
      </c>
      <c r="E103" s="3" t="s">
        <v>106</v>
      </c>
      <c r="F103" s="15" t="s">
        <v>208</v>
      </c>
      <c r="G103" s="19" t="s">
        <v>106</v>
      </c>
      <c r="H103" s="29"/>
      <c r="I103" s="29"/>
      <c r="J103" s="17">
        <f t="shared" si="3"/>
        <v>62900</v>
      </c>
      <c r="K103" s="13">
        <f t="shared" si="2"/>
        <v>62900</v>
      </c>
      <c r="L103" s="17" t="s">
        <v>485</v>
      </c>
      <c r="M103" s="23" t="s">
        <v>321</v>
      </c>
      <c r="N103" s="17" t="s">
        <v>486</v>
      </c>
    </row>
    <row r="104" spans="1:14" ht="12.95" customHeight="1" x14ac:dyDescent="0.2">
      <c r="A104" s="8">
        <v>99</v>
      </c>
      <c r="B104" s="23" t="s">
        <v>428</v>
      </c>
      <c r="C104" s="23" t="s">
        <v>236</v>
      </c>
      <c r="D104" s="3" t="s">
        <v>22</v>
      </c>
      <c r="E104" s="3" t="s">
        <v>235</v>
      </c>
      <c r="F104" s="15" t="s">
        <v>208</v>
      </c>
      <c r="G104" s="19" t="s">
        <v>235</v>
      </c>
      <c r="H104" s="29"/>
      <c r="I104" s="29"/>
      <c r="J104" s="17">
        <f t="shared" si="3"/>
        <v>78700</v>
      </c>
      <c r="K104" s="13">
        <f t="shared" si="2"/>
        <v>78700</v>
      </c>
      <c r="L104" s="17" t="s">
        <v>485</v>
      </c>
      <c r="M104" s="23" t="s">
        <v>236</v>
      </c>
      <c r="N104" s="17" t="s">
        <v>486</v>
      </c>
    </row>
    <row r="105" spans="1:14" ht="12.95" customHeight="1" x14ac:dyDescent="0.2">
      <c r="A105" s="8">
        <v>100</v>
      </c>
      <c r="B105" s="23" t="s">
        <v>429</v>
      </c>
      <c r="C105" s="23" t="s">
        <v>237</v>
      </c>
      <c r="D105" s="3" t="s">
        <v>22</v>
      </c>
      <c r="E105" s="3" t="s">
        <v>106</v>
      </c>
      <c r="F105" s="15" t="s">
        <v>208</v>
      </c>
      <c r="G105" s="19" t="s">
        <v>106</v>
      </c>
      <c r="H105" s="29"/>
      <c r="I105" s="29"/>
      <c r="J105" s="17">
        <f t="shared" si="3"/>
        <v>62900</v>
      </c>
      <c r="K105" s="13">
        <f t="shared" si="2"/>
        <v>62900</v>
      </c>
      <c r="L105" s="17" t="s">
        <v>485</v>
      </c>
      <c r="M105" s="23" t="s">
        <v>237</v>
      </c>
      <c r="N105" s="17" t="s">
        <v>486</v>
      </c>
    </row>
    <row r="106" spans="1:14" ht="12.95" customHeight="1" x14ac:dyDescent="0.2">
      <c r="A106" s="8">
        <v>101</v>
      </c>
      <c r="B106" s="23" t="s">
        <v>432</v>
      </c>
      <c r="C106" s="23" t="s">
        <v>238</v>
      </c>
      <c r="D106" s="3" t="s">
        <v>22</v>
      </c>
      <c r="E106" s="3" t="s">
        <v>235</v>
      </c>
      <c r="F106" s="15" t="s">
        <v>208</v>
      </c>
      <c r="G106" s="19" t="s">
        <v>235</v>
      </c>
      <c r="H106" s="29"/>
      <c r="I106" s="29"/>
      <c r="J106" s="17">
        <f t="shared" si="3"/>
        <v>78700</v>
      </c>
      <c r="K106" s="13">
        <f t="shared" si="2"/>
        <v>78700</v>
      </c>
      <c r="L106" s="17" t="s">
        <v>485</v>
      </c>
      <c r="M106" s="23" t="s">
        <v>238</v>
      </c>
      <c r="N106" s="17" t="s">
        <v>486</v>
      </c>
    </row>
    <row r="107" spans="1:14" ht="12.95" customHeight="1" x14ac:dyDescent="0.2">
      <c r="A107" s="8">
        <v>102</v>
      </c>
      <c r="B107" s="23" t="s">
        <v>430</v>
      </c>
      <c r="C107" s="23" t="s">
        <v>239</v>
      </c>
      <c r="D107" s="3" t="s">
        <v>22</v>
      </c>
      <c r="E107" s="3" t="s">
        <v>240</v>
      </c>
      <c r="F107" s="15" t="s">
        <v>208</v>
      </c>
      <c r="G107" s="19" t="s">
        <v>240</v>
      </c>
      <c r="H107" s="29"/>
      <c r="I107" s="29"/>
      <c r="J107" s="17">
        <f t="shared" si="3"/>
        <v>496000</v>
      </c>
      <c r="K107" s="13">
        <f t="shared" si="2"/>
        <v>496000</v>
      </c>
      <c r="L107" s="17" t="s">
        <v>485</v>
      </c>
      <c r="M107" s="23" t="s">
        <v>239</v>
      </c>
      <c r="N107" s="17" t="s">
        <v>486</v>
      </c>
    </row>
    <row r="108" spans="1:14" ht="12.95" customHeight="1" x14ac:dyDescent="0.2">
      <c r="A108" s="8">
        <v>103</v>
      </c>
      <c r="B108" s="23" t="s">
        <v>431</v>
      </c>
      <c r="C108" s="23" t="s">
        <v>241</v>
      </c>
      <c r="D108" s="3" t="s">
        <v>22</v>
      </c>
      <c r="E108" s="3" t="s">
        <v>240</v>
      </c>
      <c r="F108" s="15" t="s">
        <v>208</v>
      </c>
      <c r="G108" s="19" t="s">
        <v>240</v>
      </c>
      <c r="H108" s="29"/>
      <c r="I108" s="29"/>
      <c r="J108" s="17">
        <f t="shared" si="3"/>
        <v>496000</v>
      </c>
      <c r="K108" s="13">
        <f t="shared" si="2"/>
        <v>496000</v>
      </c>
      <c r="L108" s="17" t="s">
        <v>485</v>
      </c>
      <c r="M108" s="23" t="s">
        <v>241</v>
      </c>
      <c r="N108" s="17" t="s">
        <v>486</v>
      </c>
    </row>
    <row r="109" spans="1:14" ht="12.95" customHeight="1" x14ac:dyDescent="0.2">
      <c r="A109" s="8">
        <v>104</v>
      </c>
      <c r="B109" s="23" t="s">
        <v>435</v>
      </c>
      <c r="C109" s="23" t="s">
        <v>242</v>
      </c>
      <c r="D109" s="3" t="s">
        <v>22</v>
      </c>
      <c r="E109" s="3" t="s">
        <v>74</v>
      </c>
      <c r="F109" s="15" t="s">
        <v>49</v>
      </c>
      <c r="G109" s="19" t="s">
        <v>243</v>
      </c>
      <c r="H109" s="29"/>
      <c r="I109" s="29"/>
      <c r="J109" s="17">
        <f t="shared" si="3"/>
        <v>188900</v>
      </c>
      <c r="K109" s="13">
        <f t="shared" si="2"/>
        <v>2833500</v>
      </c>
      <c r="L109" s="17" t="s">
        <v>485</v>
      </c>
      <c r="M109" s="23" t="s">
        <v>242</v>
      </c>
      <c r="N109" s="17" t="s">
        <v>486</v>
      </c>
    </row>
    <row r="110" spans="1:14" ht="12.95" customHeight="1" x14ac:dyDescent="0.2">
      <c r="A110" s="8">
        <v>105</v>
      </c>
      <c r="B110" s="23" t="s">
        <v>461</v>
      </c>
      <c r="C110" s="23" t="s">
        <v>244</v>
      </c>
      <c r="D110" s="3" t="s">
        <v>22</v>
      </c>
      <c r="E110" s="3" t="s">
        <v>245</v>
      </c>
      <c r="F110" s="15" t="s">
        <v>85</v>
      </c>
      <c r="G110" s="19" t="s">
        <v>235</v>
      </c>
      <c r="H110" s="29"/>
      <c r="I110" s="29"/>
      <c r="J110" s="17">
        <f t="shared" si="3"/>
        <v>39300</v>
      </c>
      <c r="K110" s="13">
        <f t="shared" si="2"/>
        <v>78600</v>
      </c>
      <c r="L110" s="17" t="s">
        <v>485</v>
      </c>
      <c r="M110" s="23" t="s">
        <v>244</v>
      </c>
      <c r="N110" s="17" t="s">
        <v>486</v>
      </c>
    </row>
    <row r="111" spans="1:14" ht="12.95" customHeight="1" x14ac:dyDescent="0.2">
      <c r="A111" s="8">
        <v>106</v>
      </c>
      <c r="B111" s="23" t="s">
        <v>460</v>
      </c>
      <c r="C111" s="23" t="s">
        <v>246</v>
      </c>
      <c r="D111" s="3" t="s">
        <v>22</v>
      </c>
      <c r="E111" s="3" t="s">
        <v>247</v>
      </c>
      <c r="F111" s="15" t="s">
        <v>208</v>
      </c>
      <c r="G111" s="19" t="s">
        <v>247</v>
      </c>
      <c r="H111" s="29"/>
      <c r="I111" s="29"/>
      <c r="J111" s="17">
        <f t="shared" si="3"/>
        <v>153500</v>
      </c>
      <c r="K111" s="13">
        <f t="shared" si="2"/>
        <v>153500</v>
      </c>
      <c r="L111" s="17" t="s">
        <v>485</v>
      </c>
      <c r="M111" s="23" t="s">
        <v>246</v>
      </c>
      <c r="N111" s="17" t="s">
        <v>486</v>
      </c>
    </row>
    <row r="112" spans="1:14" ht="12.95" customHeight="1" x14ac:dyDescent="0.2">
      <c r="A112" s="8">
        <v>107</v>
      </c>
      <c r="B112" s="23" t="s">
        <v>459</v>
      </c>
      <c r="C112" s="23" t="s">
        <v>248</v>
      </c>
      <c r="D112" s="3" t="s">
        <v>22</v>
      </c>
      <c r="E112" s="3" t="s">
        <v>249</v>
      </c>
      <c r="F112" s="15" t="s">
        <v>208</v>
      </c>
      <c r="G112" s="19" t="s">
        <v>249</v>
      </c>
      <c r="H112" s="29"/>
      <c r="I112" s="29"/>
      <c r="J112" s="17">
        <f t="shared" si="3"/>
        <v>29400</v>
      </c>
      <c r="K112" s="13">
        <f t="shared" si="2"/>
        <v>29400</v>
      </c>
      <c r="L112" s="17" t="s">
        <v>485</v>
      </c>
      <c r="M112" s="23" t="s">
        <v>248</v>
      </c>
      <c r="N112" s="17" t="s">
        <v>486</v>
      </c>
    </row>
    <row r="113" spans="1:14" ht="12.95" customHeight="1" x14ac:dyDescent="0.2">
      <c r="A113" s="8">
        <v>108</v>
      </c>
      <c r="B113" s="23" t="s">
        <v>458</v>
      </c>
      <c r="C113" s="23" t="s">
        <v>322</v>
      </c>
      <c r="D113" s="3" t="s">
        <v>22</v>
      </c>
      <c r="E113" s="3" t="s">
        <v>250</v>
      </c>
      <c r="F113" s="15" t="s">
        <v>85</v>
      </c>
      <c r="G113" s="19" t="s">
        <v>251</v>
      </c>
      <c r="H113" s="29"/>
      <c r="I113" s="29"/>
      <c r="J113" s="17">
        <f t="shared" si="3"/>
        <v>226700</v>
      </c>
      <c r="K113" s="13">
        <f t="shared" si="2"/>
        <v>453400</v>
      </c>
      <c r="L113" s="17" t="s">
        <v>485</v>
      </c>
      <c r="M113" s="23" t="s">
        <v>322</v>
      </c>
      <c r="N113" s="17" t="s">
        <v>486</v>
      </c>
    </row>
    <row r="114" spans="1:14" ht="12.95" customHeight="1" x14ac:dyDescent="0.2">
      <c r="A114" s="8">
        <v>109</v>
      </c>
      <c r="B114" s="23" t="s">
        <v>457</v>
      </c>
      <c r="C114" s="23" t="s">
        <v>323</v>
      </c>
      <c r="D114" s="3" t="s">
        <v>22</v>
      </c>
      <c r="E114" s="3" t="s">
        <v>250</v>
      </c>
      <c r="F114" s="15" t="s">
        <v>85</v>
      </c>
      <c r="G114" s="19" t="s">
        <v>251</v>
      </c>
      <c r="H114" s="29"/>
      <c r="I114" s="29"/>
      <c r="J114" s="17">
        <f t="shared" si="3"/>
        <v>226700</v>
      </c>
      <c r="K114" s="13">
        <f t="shared" si="2"/>
        <v>453400</v>
      </c>
      <c r="L114" s="17" t="s">
        <v>485</v>
      </c>
      <c r="M114" s="23" t="s">
        <v>323</v>
      </c>
      <c r="N114" s="17" t="s">
        <v>486</v>
      </c>
    </row>
    <row r="115" spans="1:14" ht="12.95" customHeight="1" x14ac:dyDescent="0.2">
      <c r="A115" s="8">
        <v>110</v>
      </c>
      <c r="B115" s="23" t="s">
        <v>456</v>
      </c>
      <c r="C115" s="23" t="s">
        <v>324</v>
      </c>
      <c r="D115" s="3" t="s">
        <v>22</v>
      </c>
      <c r="E115" s="3" t="s">
        <v>252</v>
      </c>
      <c r="F115" s="15" t="s">
        <v>85</v>
      </c>
      <c r="G115" s="19" t="s">
        <v>253</v>
      </c>
      <c r="H115" s="29"/>
      <c r="I115" s="29"/>
      <c r="J115" s="17">
        <f t="shared" si="3"/>
        <v>176300</v>
      </c>
      <c r="K115" s="13">
        <f t="shared" si="2"/>
        <v>352600</v>
      </c>
      <c r="L115" s="17" t="s">
        <v>485</v>
      </c>
      <c r="M115" s="23" t="s">
        <v>324</v>
      </c>
      <c r="N115" s="17" t="s">
        <v>486</v>
      </c>
    </row>
    <row r="116" spans="1:14" ht="12.95" customHeight="1" x14ac:dyDescent="0.2">
      <c r="A116" s="8">
        <v>111</v>
      </c>
      <c r="B116" s="23" t="s">
        <v>455</v>
      </c>
      <c r="C116" s="23" t="s">
        <v>254</v>
      </c>
      <c r="D116" s="3" t="s">
        <v>22</v>
      </c>
      <c r="E116" s="3" t="s">
        <v>219</v>
      </c>
      <c r="F116" s="15" t="s">
        <v>208</v>
      </c>
      <c r="G116" s="19" t="s">
        <v>219</v>
      </c>
      <c r="H116" s="29"/>
      <c r="I116" s="29"/>
      <c r="J116" s="17">
        <f t="shared" si="3"/>
        <v>118000</v>
      </c>
      <c r="K116" s="13">
        <f t="shared" si="2"/>
        <v>118000</v>
      </c>
      <c r="L116" s="17" t="s">
        <v>485</v>
      </c>
      <c r="M116" s="23" t="s">
        <v>254</v>
      </c>
      <c r="N116" s="17" t="s">
        <v>486</v>
      </c>
    </row>
    <row r="117" spans="1:14" ht="12.95" customHeight="1" x14ac:dyDescent="0.2">
      <c r="A117" s="8">
        <v>112</v>
      </c>
      <c r="B117" s="23" t="s">
        <v>462</v>
      </c>
      <c r="C117" s="23" t="s">
        <v>325</v>
      </c>
      <c r="D117" s="3" t="s">
        <v>22</v>
      </c>
      <c r="E117" s="3" t="s">
        <v>74</v>
      </c>
      <c r="F117" s="15" t="s">
        <v>208</v>
      </c>
      <c r="G117" s="19" t="s">
        <v>74</v>
      </c>
      <c r="H117" s="29"/>
      <c r="I117" s="29"/>
      <c r="J117" s="17">
        <f t="shared" si="3"/>
        <v>188900</v>
      </c>
      <c r="K117" s="13">
        <f t="shared" si="2"/>
        <v>188900</v>
      </c>
      <c r="L117" s="17" t="s">
        <v>485</v>
      </c>
      <c r="M117" s="23" t="s">
        <v>325</v>
      </c>
      <c r="N117" s="17" t="s">
        <v>486</v>
      </c>
    </row>
    <row r="118" spans="1:14" ht="12.95" customHeight="1" x14ac:dyDescent="0.2">
      <c r="A118" s="8">
        <v>113</v>
      </c>
      <c r="B118" s="23" t="s">
        <v>463</v>
      </c>
      <c r="C118" s="23" t="s">
        <v>326</v>
      </c>
      <c r="D118" s="3" t="s">
        <v>22</v>
      </c>
      <c r="E118" s="3" t="s">
        <v>255</v>
      </c>
      <c r="F118" s="15" t="s">
        <v>208</v>
      </c>
      <c r="G118" s="19" t="s">
        <v>255</v>
      </c>
      <c r="H118" s="29"/>
      <c r="I118" s="29"/>
      <c r="J118" s="17">
        <f t="shared" si="3"/>
        <v>236200</v>
      </c>
      <c r="K118" s="13">
        <f t="shared" si="2"/>
        <v>236200</v>
      </c>
      <c r="L118" s="17" t="s">
        <v>485</v>
      </c>
      <c r="M118" s="23" t="s">
        <v>326</v>
      </c>
      <c r="N118" s="17" t="s">
        <v>486</v>
      </c>
    </row>
    <row r="119" spans="1:14" ht="12.95" customHeight="1" x14ac:dyDescent="0.2">
      <c r="A119" s="8">
        <v>114</v>
      </c>
      <c r="B119" s="23" t="s">
        <v>454</v>
      </c>
      <c r="C119" s="23" t="s">
        <v>327</v>
      </c>
      <c r="D119" s="3" t="s">
        <v>22</v>
      </c>
      <c r="E119" s="3" t="s">
        <v>222</v>
      </c>
      <c r="F119" s="15" t="s">
        <v>150</v>
      </c>
      <c r="G119" s="19" t="s">
        <v>256</v>
      </c>
      <c r="H119" s="29"/>
      <c r="I119" s="29"/>
      <c r="J119" s="17">
        <f t="shared" si="3"/>
        <v>98300</v>
      </c>
      <c r="K119" s="13">
        <f t="shared" si="2"/>
        <v>7864000</v>
      </c>
      <c r="L119" s="17" t="s">
        <v>485</v>
      </c>
      <c r="M119" s="23" t="s">
        <v>327</v>
      </c>
      <c r="N119" s="17" t="s">
        <v>486</v>
      </c>
    </row>
    <row r="120" spans="1:14" ht="12.95" customHeight="1" x14ac:dyDescent="0.2">
      <c r="A120" s="8">
        <v>115</v>
      </c>
      <c r="B120" s="23" t="s">
        <v>453</v>
      </c>
      <c r="C120" s="23" t="s">
        <v>328</v>
      </c>
      <c r="D120" s="3" t="s">
        <v>22</v>
      </c>
      <c r="E120" s="3" t="s">
        <v>257</v>
      </c>
      <c r="F120" s="15" t="s">
        <v>66</v>
      </c>
      <c r="G120" s="19" t="s">
        <v>258</v>
      </c>
      <c r="H120" s="29"/>
      <c r="I120" s="29"/>
      <c r="J120" s="17">
        <f t="shared" si="3"/>
        <v>59000</v>
      </c>
      <c r="K120" s="13">
        <f t="shared" si="2"/>
        <v>354000</v>
      </c>
      <c r="L120" s="17" t="s">
        <v>485</v>
      </c>
      <c r="M120" s="23" t="s">
        <v>328</v>
      </c>
      <c r="N120" s="17" t="s">
        <v>486</v>
      </c>
    </row>
    <row r="121" spans="1:14" ht="12.95" customHeight="1" x14ac:dyDescent="0.2">
      <c r="A121" s="8">
        <v>116</v>
      </c>
      <c r="B121" s="23" t="s">
        <v>452</v>
      </c>
      <c r="C121" s="23" t="s">
        <v>329</v>
      </c>
      <c r="D121" s="3" t="s">
        <v>22</v>
      </c>
      <c r="E121" s="3" t="s">
        <v>259</v>
      </c>
      <c r="F121" s="15" t="s">
        <v>66</v>
      </c>
      <c r="G121" s="19" t="s">
        <v>260</v>
      </c>
      <c r="H121" s="29"/>
      <c r="I121" s="29"/>
      <c r="J121" s="17">
        <f t="shared" si="3"/>
        <v>85000</v>
      </c>
      <c r="K121" s="13">
        <f t="shared" si="2"/>
        <v>510000</v>
      </c>
      <c r="L121" s="17" t="s">
        <v>485</v>
      </c>
      <c r="M121" s="23" t="s">
        <v>329</v>
      </c>
      <c r="N121" s="17" t="s">
        <v>486</v>
      </c>
    </row>
    <row r="122" spans="1:14" ht="12.95" customHeight="1" x14ac:dyDescent="0.2">
      <c r="A122" s="8">
        <v>117</v>
      </c>
      <c r="B122" s="23" t="s">
        <v>451</v>
      </c>
      <c r="C122" s="23" t="s">
        <v>330</v>
      </c>
      <c r="D122" s="3" t="s">
        <v>22</v>
      </c>
      <c r="E122" s="3" t="s">
        <v>259</v>
      </c>
      <c r="F122" s="15" t="s">
        <v>66</v>
      </c>
      <c r="G122" s="19" t="s">
        <v>260</v>
      </c>
      <c r="H122" s="29"/>
      <c r="I122" s="29"/>
      <c r="J122" s="17">
        <f t="shared" si="3"/>
        <v>85000</v>
      </c>
      <c r="K122" s="13">
        <f t="shared" si="2"/>
        <v>510000</v>
      </c>
      <c r="L122" s="17" t="s">
        <v>485</v>
      </c>
      <c r="M122" s="23" t="s">
        <v>330</v>
      </c>
      <c r="N122" s="17" t="s">
        <v>486</v>
      </c>
    </row>
    <row r="123" spans="1:14" ht="12.95" customHeight="1" x14ac:dyDescent="0.2">
      <c r="A123" s="8">
        <v>118</v>
      </c>
      <c r="B123" s="23" t="s">
        <v>450</v>
      </c>
      <c r="C123" s="23" t="s">
        <v>261</v>
      </c>
      <c r="D123" s="3" t="s">
        <v>22</v>
      </c>
      <c r="E123" s="3" t="s">
        <v>262</v>
      </c>
      <c r="F123" s="15" t="s">
        <v>150</v>
      </c>
      <c r="G123" s="19" t="s">
        <v>263</v>
      </c>
      <c r="H123" s="29"/>
      <c r="I123" s="29"/>
      <c r="J123" s="17">
        <f t="shared" si="3"/>
        <v>123900</v>
      </c>
      <c r="K123" s="13">
        <f t="shared" si="2"/>
        <v>9912000</v>
      </c>
      <c r="L123" s="17" t="s">
        <v>485</v>
      </c>
      <c r="M123" s="23" t="s">
        <v>261</v>
      </c>
      <c r="N123" s="17" t="s">
        <v>486</v>
      </c>
    </row>
    <row r="124" spans="1:14" ht="12.95" customHeight="1" x14ac:dyDescent="0.2">
      <c r="A124" s="8">
        <v>119</v>
      </c>
      <c r="B124" s="23" t="s">
        <v>449</v>
      </c>
      <c r="C124" s="23" t="s">
        <v>264</v>
      </c>
      <c r="D124" s="3" t="s">
        <v>22</v>
      </c>
      <c r="E124" s="3" t="s">
        <v>257</v>
      </c>
      <c r="F124" s="15" t="s">
        <v>66</v>
      </c>
      <c r="G124" s="19" t="s">
        <v>258</v>
      </c>
      <c r="H124" s="29"/>
      <c r="I124" s="29"/>
      <c r="J124" s="17">
        <f t="shared" si="3"/>
        <v>59000</v>
      </c>
      <c r="K124" s="13">
        <f t="shared" si="2"/>
        <v>354000</v>
      </c>
      <c r="L124" s="17" t="s">
        <v>485</v>
      </c>
      <c r="M124" s="23" t="s">
        <v>264</v>
      </c>
      <c r="N124" s="17" t="s">
        <v>486</v>
      </c>
    </row>
    <row r="125" spans="1:14" ht="12.95" customHeight="1" x14ac:dyDescent="0.2">
      <c r="A125" s="8">
        <v>120</v>
      </c>
      <c r="B125" s="23" t="s">
        <v>448</v>
      </c>
      <c r="C125" s="23" t="s">
        <v>331</v>
      </c>
      <c r="D125" s="3" t="s">
        <v>22</v>
      </c>
      <c r="E125" s="3" t="s">
        <v>265</v>
      </c>
      <c r="F125" s="15" t="s">
        <v>66</v>
      </c>
      <c r="G125" s="19" t="s">
        <v>266</v>
      </c>
      <c r="H125" s="29"/>
      <c r="I125" s="29"/>
      <c r="J125" s="17">
        <f t="shared" si="3"/>
        <v>169200</v>
      </c>
      <c r="K125" s="13">
        <f t="shared" si="2"/>
        <v>1015200</v>
      </c>
      <c r="L125" s="17" t="s">
        <v>485</v>
      </c>
      <c r="M125" s="23" t="s">
        <v>331</v>
      </c>
      <c r="N125" s="17" t="s">
        <v>486</v>
      </c>
    </row>
    <row r="126" spans="1:14" ht="12.95" customHeight="1" x14ac:dyDescent="0.2">
      <c r="A126" s="8">
        <v>121</v>
      </c>
      <c r="B126" s="23" t="s">
        <v>446</v>
      </c>
      <c r="C126" s="23" t="s">
        <v>332</v>
      </c>
      <c r="D126" s="3" t="s">
        <v>22</v>
      </c>
      <c r="E126" s="3" t="s">
        <v>267</v>
      </c>
      <c r="F126" s="15" t="s">
        <v>66</v>
      </c>
      <c r="G126" s="19" t="s">
        <v>268</v>
      </c>
      <c r="H126" s="29"/>
      <c r="I126" s="29"/>
      <c r="J126" s="17">
        <f t="shared" si="3"/>
        <v>89700</v>
      </c>
      <c r="K126" s="13">
        <f t="shared" si="2"/>
        <v>538200</v>
      </c>
      <c r="L126" s="17" t="s">
        <v>485</v>
      </c>
      <c r="M126" s="23" t="s">
        <v>332</v>
      </c>
      <c r="N126" s="17" t="s">
        <v>486</v>
      </c>
    </row>
    <row r="127" spans="1:14" ht="12.95" customHeight="1" x14ac:dyDescent="0.2">
      <c r="A127" s="8">
        <v>122</v>
      </c>
      <c r="B127" s="23" t="s">
        <v>447</v>
      </c>
      <c r="C127" s="23" t="s">
        <v>333</v>
      </c>
      <c r="D127" s="3" t="s">
        <v>3</v>
      </c>
      <c r="E127" s="3" t="s">
        <v>269</v>
      </c>
      <c r="F127" s="15" t="s">
        <v>150</v>
      </c>
      <c r="G127" s="19" t="s">
        <v>270</v>
      </c>
      <c r="H127" s="29"/>
      <c r="I127" s="29"/>
      <c r="J127" s="17">
        <f t="shared" si="3"/>
        <v>46200</v>
      </c>
      <c r="K127" s="13">
        <f t="shared" si="2"/>
        <v>3696000</v>
      </c>
      <c r="L127" s="17" t="s">
        <v>485</v>
      </c>
      <c r="M127" s="23" t="s">
        <v>333</v>
      </c>
      <c r="N127" s="17" t="s">
        <v>486</v>
      </c>
    </row>
    <row r="128" spans="1:14" ht="12.95" customHeight="1" x14ac:dyDescent="0.2">
      <c r="A128" s="8">
        <v>123</v>
      </c>
      <c r="B128" s="23" t="s">
        <v>445</v>
      </c>
      <c r="C128" s="23" t="s">
        <v>334</v>
      </c>
      <c r="D128" s="3" t="s">
        <v>22</v>
      </c>
      <c r="E128" s="3" t="s">
        <v>271</v>
      </c>
      <c r="F128" s="15" t="s">
        <v>158</v>
      </c>
      <c r="G128" s="19" t="s">
        <v>272</v>
      </c>
      <c r="H128" s="29"/>
      <c r="I128" s="29"/>
      <c r="J128" s="17">
        <f t="shared" si="3"/>
        <v>175600</v>
      </c>
      <c r="K128" s="13">
        <f t="shared" si="2"/>
        <v>878000</v>
      </c>
      <c r="L128" s="17" t="s">
        <v>485</v>
      </c>
      <c r="M128" s="23" t="s">
        <v>334</v>
      </c>
      <c r="N128" s="17" t="s">
        <v>486</v>
      </c>
    </row>
    <row r="129" spans="1:14" ht="12.95" customHeight="1" x14ac:dyDescent="0.2">
      <c r="A129" s="8">
        <v>124</v>
      </c>
      <c r="B129" s="23" t="s">
        <v>444</v>
      </c>
      <c r="C129" s="23" t="s">
        <v>335</v>
      </c>
      <c r="D129" s="3" t="s">
        <v>22</v>
      </c>
      <c r="E129" s="3" t="s">
        <v>273</v>
      </c>
      <c r="F129" s="15" t="s">
        <v>158</v>
      </c>
      <c r="G129" s="19" t="s">
        <v>274</v>
      </c>
      <c r="H129" s="29"/>
      <c r="I129" s="29"/>
      <c r="J129" s="17">
        <f t="shared" si="3"/>
        <v>443400</v>
      </c>
      <c r="K129" s="13">
        <f t="shared" si="2"/>
        <v>2217000</v>
      </c>
      <c r="L129" s="17" t="s">
        <v>485</v>
      </c>
      <c r="M129" s="23" t="s">
        <v>335</v>
      </c>
      <c r="N129" s="17" t="s">
        <v>486</v>
      </c>
    </row>
    <row r="130" spans="1:14" ht="12.95" customHeight="1" x14ac:dyDescent="0.2">
      <c r="A130" s="8">
        <v>125</v>
      </c>
      <c r="B130" s="23" t="s">
        <v>443</v>
      </c>
      <c r="C130" s="23" t="s">
        <v>336</v>
      </c>
      <c r="D130" s="3" t="s">
        <v>22</v>
      </c>
      <c r="E130" s="3" t="s">
        <v>228</v>
      </c>
      <c r="F130" s="15" t="s">
        <v>53</v>
      </c>
      <c r="G130" s="19" t="s">
        <v>275</v>
      </c>
      <c r="H130" s="29"/>
      <c r="I130" s="29"/>
      <c r="J130" s="17">
        <f t="shared" si="3"/>
        <v>137700</v>
      </c>
      <c r="K130" s="13">
        <f t="shared" si="2"/>
        <v>550800</v>
      </c>
      <c r="L130" s="17" t="s">
        <v>485</v>
      </c>
      <c r="M130" s="23" t="s">
        <v>336</v>
      </c>
      <c r="N130" s="17" t="s">
        <v>486</v>
      </c>
    </row>
    <row r="131" spans="1:14" ht="12.95" customHeight="1" x14ac:dyDescent="0.2">
      <c r="A131" s="8">
        <v>126</v>
      </c>
      <c r="B131" s="23" t="s">
        <v>442</v>
      </c>
      <c r="C131" s="23" t="s">
        <v>337</v>
      </c>
      <c r="D131" s="3" t="s">
        <v>22</v>
      </c>
      <c r="E131" s="3" t="s">
        <v>235</v>
      </c>
      <c r="F131" s="15" t="s">
        <v>208</v>
      </c>
      <c r="G131" s="19" t="s">
        <v>235</v>
      </c>
      <c r="H131" s="29"/>
      <c r="I131" s="29"/>
      <c r="J131" s="17">
        <f t="shared" si="3"/>
        <v>78700</v>
      </c>
      <c r="K131" s="13">
        <f t="shared" si="2"/>
        <v>78700</v>
      </c>
      <c r="L131" s="17" t="s">
        <v>485</v>
      </c>
      <c r="M131" s="23" t="s">
        <v>337</v>
      </c>
      <c r="N131" s="17" t="s">
        <v>486</v>
      </c>
    </row>
    <row r="132" spans="1:14" ht="12.95" customHeight="1" x14ac:dyDescent="0.2">
      <c r="A132" s="8">
        <v>127</v>
      </c>
      <c r="B132" s="23" t="s">
        <v>441</v>
      </c>
      <c r="C132" s="23" t="s">
        <v>276</v>
      </c>
      <c r="D132" s="3" t="s">
        <v>22</v>
      </c>
      <c r="E132" s="3" t="s">
        <v>74</v>
      </c>
      <c r="F132" s="15" t="s">
        <v>208</v>
      </c>
      <c r="G132" s="19" t="s">
        <v>74</v>
      </c>
      <c r="H132" s="29"/>
      <c r="I132" s="29"/>
      <c r="J132" s="17">
        <f t="shared" si="3"/>
        <v>188900</v>
      </c>
      <c r="K132" s="13">
        <f t="shared" si="2"/>
        <v>188900</v>
      </c>
      <c r="L132" s="17" t="s">
        <v>485</v>
      </c>
      <c r="M132" s="23" t="s">
        <v>276</v>
      </c>
      <c r="N132" s="17" t="s">
        <v>486</v>
      </c>
    </row>
    <row r="133" spans="1:14" ht="12.95" customHeight="1" x14ac:dyDescent="0.2">
      <c r="A133" s="8">
        <v>128</v>
      </c>
      <c r="B133" s="23" t="s">
        <v>440</v>
      </c>
      <c r="C133" s="23" t="s">
        <v>277</v>
      </c>
      <c r="D133" s="3" t="s">
        <v>22</v>
      </c>
      <c r="E133" s="3" t="s">
        <v>255</v>
      </c>
      <c r="F133" s="15" t="s">
        <v>208</v>
      </c>
      <c r="G133" s="19" t="s">
        <v>255</v>
      </c>
      <c r="H133" s="29"/>
      <c r="I133" s="29"/>
      <c r="J133" s="17">
        <f t="shared" si="3"/>
        <v>236200</v>
      </c>
      <c r="K133" s="13">
        <f t="shared" si="2"/>
        <v>236200</v>
      </c>
      <c r="L133" s="17" t="s">
        <v>485</v>
      </c>
      <c r="M133" s="23" t="s">
        <v>277</v>
      </c>
      <c r="N133" s="17" t="s">
        <v>486</v>
      </c>
    </row>
    <row r="134" spans="1:14" ht="12.95" customHeight="1" x14ac:dyDescent="0.2">
      <c r="A134" s="8">
        <v>129</v>
      </c>
      <c r="B134" s="23" t="s">
        <v>278</v>
      </c>
      <c r="C134" s="23" t="s">
        <v>278</v>
      </c>
      <c r="D134" s="3" t="s">
        <v>3</v>
      </c>
      <c r="E134" s="3" t="s">
        <v>279</v>
      </c>
      <c r="F134" s="15" t="s">
        <v>33</v>
      </c>
      <c r="G134" s="19" t="s">
        <v>280</v>
      </c>
      <c r="H134" s="29"/>
      <c r="I134" s="29"/>
      <c r="J134" s="17">
        <f t="shared" si="3"/>
        <v>158100</v>
      </c>
      <c r="K134" s="13">
        <f t="shared" si="2"/>
        <v>1897200</v>
      </c>
      <c r="L134" s="17" t="s">
        <v>485</v>
      </c>
      <c r="M134" s="23" t="s">
        <v>278</v>
      </c>
      <c r="N134" s="17" t="s">
        <v>486</v>
      </c>
    </row>
    <row r="135" spans="1:14" ht="12.95" customHeight="1" x14ac:dyDescent="0.2">
      <c r="A135" s="8">
        <v>130</v>
      </c>
      <c r="B135" s="23" t="s">
        <v>281</v>
      </c>
      <c r="C135" s="23" t="s">
        <v>281</v>
      </c>
      <c r="D135" s="3" t="s">
        <v>3</v>
      </c>
      <c r="E135" s="3" t="s">
        <v>282</v>
      </c>
      <c r="F135" s="15" t="s">
        <v>76</v>
      </c>
      <c r="G135" s="19" t="s">
        <v>283</v>
      </c>
      <c r="H135" s="29"/>
      <c r="I135" s="29"/>
      <c r="J135" s="17">
        <f t="shared" si="3"/>
        <v>76800</v>
      </c>
      <c r="K135" s="13">
        <f t="shared" ref="K135:K141" si="4">J135*F135</f>
        <v>230400</v>
      </c>
      <c r="L135" s="17" t="s">
        <v>485</v>
      </c>
      <c r="M135" s="23" t="s">
        <v>281</v>
      </c>
      <c r="N135" s="17" t="s">
        <v>486</v>
      </c>
    </row>
    <row r="136" spans="1:14" ht="12.95" customHeight="1" x14ac:dyDescent="0.2">
      <c r="A136" s="8">
        <v>131</v>
      </c>
      <c r="B136" s="23" t="s">
        <v>284</v>
      </c>
      <c r="C136" s="23" t="s">
        <v>284</v>
      </c>
      <c r="D136" s="3" t="s">
        <v>3</v>
      </c>
      <c r="E136" s="3" t="s">
        <v>282</v>
      </c>
      <c r="F136" s="15" t="s">
        <v>66</v>
      </c>
      <c r="G136" s="19" t="s">
        <v>285</v>
      </c>
      <c r="H136" s="29"/>
      <c r="I136" s="29"/>
      <c r="J136" s="17">
        <f t="shared" si="3"/>
        <v>76800</v>
      </c>
      <c r="K136" s="13">
        <f t="shared" si="4"/>
        <v>460800</v>
      </c>
      <c r="L136" s="17" t="s">
        <v>485</v>
      </c>
      <c r="M136" s="23" t="s">
        <v>284</v>
      </c>
      <c r="N136" s="17" t="s">
        <v>486</v>
      </c>
    </row>
    <row r="137" spans="1:14" ht="12.95" customHeight="1" x14ac:dyDescent="0.2">
      <c r="A137" s="8">
        <v>132</v>
      </c>
      <c r="B137" s="23" t="s">
        <v>286</v>
      </c>
      <c r="C137" s="23" t="s">
        <v>286</v>
      </c>
      <c r="D137" s="3" t="s">
        <v>3</v>
      </c>
      <c r="E137" s="3" t="s">
        <v>287</v>
      </c>
      <c r="F137" s="15" t="s">
        <v>76</v>
      </c>
      <c r="G137" s="19" t="s">
        <v>288</v>
      </c>
      <c r="H137" s="29"/>
      <c r="I137" s="29"/>
      <c r="J137" s="17">
        <f t="shared" si="3"/>
        <v>440600</v>
      </c>
      <c r="K137" s="13">
        <f t="shared" si="4"/>
        <v>1321800</v>
      </c>
      <c r="L137" s="17" t="s">
        <v>485</v>
      </c>
      <c r="M137" s="23" t="s">
        <v>286</v>
      </c>
      <c r="N137" s="17" t="s">
        <v>486</v>
      </c>
    </row>
    <row r="138" spans="1:14" ht="12.95" customHeight="1" x14ac:dyDescent="0.2">
      <c r="A138" s="8">
        <v>133</v>
      </c>
      <c r="B138" s="23" t="s">
        <v>439</v>
      </c>
      <c r="C138" s="23" t="s">
        <v>338</v>
      </c>
      <c r="D138" s="3" t="s">
        <v>22</v>
      </c>
      <c r="E138" s="3" t="s">
        <v>289</v>
      </c>
      <c r="F138" s="15" t="s">
        <v>208</v>
      </c>
      <c r="G138" s="19" t="s">
        <v>289</v>
      </c>
      <c r="H138" s="29"/>
      <c r="I138" s="29"/>
      <c r="J138" s="17">
        <f t="shared" si="3"/>
        <v>108200</v>
      </c>
      <c r="K138" s="13">
        <f t="shared" si="4"/>
        <v>108200</v>
      </c>
      <c r="L138" s="17" t="s">
        <v>485</v>
      </c>
      <c r="M138" s="23" t="s">
        <v>338</v>
      </c>
      <c r="N138" s="17" t="s">
        <v>486</v>
      </c>
    </row>
    <row r="139" spans="1:14" ht="12.95" customHeight="1" x14ac:dyDescent="0.2">
      <c r="A139" s="8">
        <v>134</v>
      </c>
      <c r="B139" s="23" t="s">
        <v>290</v>
      </c>
      <c r="C139" s="23" t="s">
        <v>290</v>
      </c>
      <c r="D139" s="3" t="s">
        <v>22</v>
      </c>
      <c r="E139" s="3" t="s">
        <v>222</v>
      </c>
      <c r="F139" s="15" t="s">
        <v>208</v>
      </c>
      <c r="G139" s="19" t="s">
        <v>222</v>
      </c>
      <c r="H139" s="29"/>
      <c r="I139" s="29"/>
      <c r="J139" s="17">
        <f t="shared" si="3"/>
        <v>98300</v>
      </c>
      <c r="K139" s="13">
        <f t="shared" si="4"/>
        <v>98300</v>
      </c>
      <c r="L139" s="17" t="s">
        <v>485</v>
      </c>
      <c r="M139" s="23" t="s">
        <v>290</v>
      </c>
      <c r="N139" s="17" t="s">
        <v>486</v>
      </c>
    </row>
    <row r="140" spans="1:14" ht="12.95" customHeight="1" x14ac:dyDescent="0.2">
      <c r="A140" s="8">
        <v>135</v>
      </c>
      <c r="B140" s="23" t="s">
        <v>438</v>
      </c>
      <c r="C140" s="23" t="s">
        <v>339</v>
      </c>
      <c r="D140" s="3" t="s">
        <v>22</v>
      </c>
      <c r="E140" s="3" t="s">
        <v>106</v>
      </c>
      <c r="F140" s="15" t="s">
        <v>208</v>
      </c>
      <c r="G140" s="19" t="s">
        <v>106</v>
      </c>
      <c r="H140" s="29"/>
      <c r="I140" s="29"/>
      <c r="J140" s="17">
        <f t="shared" ref="J140:J141" si="5">E140-100</f>
        <v>62900</v>
      </c>
      <c r="K140" s="13">
        <f t="shared" si="4"/>
        <v>62900</v>
      </c>
      <c r="L140" s="17" t="s">
        <v>485</v>
      </c>
      <c r="M140" s="23" t="s">
        <v>339</v>
      </c>
      <c r="N140" s="17" t="s">
        <v>486</v>
      </c>
    </row>
    <row r="141" spans="1:14" ht="12.95" customHeight="1" x14ac:dyDescent="0.2">
      <c r="A141" s="11">
        <v>136</v>
      </c>
      <c r="B141" s="26" t="s">
        <v>437</v>
      </c>
      <c r="C141" s="23" t="s">
        <v>291</v>
      </c>
      <c r="D141" s="3" t="s">
        <v>22</v>
      </c>
      <c r="E141" s="3" t="s">
        <v>235</v>
      </c>
      <c r="F141" s="15" t="s">
        <v>208</v>
      </c>
      <c r="G141" s="19" t="s">
        <v>235</v>
      </c>
      <c r="H141" s="29"/>
      <c r="I141" s="29"/>
      <c r="J141" s="17">
        <f t="shared" si="5"/>
        <v>78700</v>
      </c>
      <c r="K141" s="13">
        <f t="shared" si="4"/>
        <v>78700</v>
      </c>
      <c r="L141" s="17" t="s">
        <v>485</v>
      </c>
      <c r="M141" s="23" t="s">
        <v>291</v>
      </c>
      <c r="N141" s="17" t="s">
        <v>486</v>
      </c>
    </row>
    <row r="142" spans="1:14" ht="15.95" customHeight="1" x14ac:dyDescent="0.25">
      <c r="A142" s="13"/>
      <c r="B142" s="27" t="s">
        <v>292</v>
      </c>
      <c r="C142" s="25"/>
      <c r="D142" s="4"/>
      <c r="E142" s="4"/>
      <c r="F142" s="16"/>
      <c r="G142" s="20">
        <v>95376700</v>
      </c>
      <c r="H142" s="17"/>
      <c r="I142" s="17"/>
      <c r="J142" s="17"/>
      <c r="K142" s="28">
        <f>SUM(K6:K141)</f>
        <v>95206100</v>
      </c>
      <c r="L142" s="17"/>
    </row>
    <row r="143" spans="1:14" s="1" customFormat="1" ht="33" customHeight="1" x14ac:dyDescent="0.2">
      <c r="A143" s="7"/>
      <c r="B143" s="24"/>
      <c r="C143" s="24"/>
      <c r="K143" s="7"/>
      <c r="M143" s="24"/>
    </row>
    <row r="144" spans="1:14" s="1" customFormat="1" ht="21.95" customHeight="1" x14ac:dyDescent="0.2">
      <c r="A144" s="7"/>
      <c r="B144" s="41" t="s">
        <v>488</v>
      </c>
      <c r="C144" s="24"/>
      <c r="K144" s="7"/>
      <c r="M144" s="24"/>
    </row>
    <row r="145" spans="1:13" s="1" customFormat="1" ht="21.95" customHeight="1" x14ac:dyDescent="0.25">
      <c r="A145" s="9"/>
      <c r="B145" s="42" t="s">
        <v>489</v>
      </c>
      <c r="C145" s="6"/>
      <c r="D145" s="6"/>
      <c r="E145" s="6"/>
      <c r="F145" s="6"/>
      <c r="G145" s="6"/>
      <c r="K145" s="7"/>
      <c r="M145" s="24"/>
    </row>
    <row r="146" spans="1:13" ht="15.75" x14ac:dyDescent="0.2">
      <c r="B146" s="42"/>
    </row>
    <row r="147" spans="1:13" ht="15.75" x14ac:dyDescent="0.2">
      <c r="B147" s="42" t="s">
        <v>490</v>
      </c>
    </row>
    <row r="148" spans="1:13" ht="15.75" x14ac:dyDescent="0.2">
      <c r="B148" s="42"/>
    </row>
    <row r="149" spans="1:13" ht="15.75" x14ac:dyDescent="0.2">
      <c r="B149" s="42" t="s">
        <v>491</v>
      </c>
    </row>
    <row r="150" spans="1:13" ht="15.75" x14ac:dyDescent="0.2">
      <c r="B150" s="42"/>
    </row>
    <row r="151" spans="1:13" ht="15.75" x14ac:dyDescent="0.2">
      <c r="B151" s="42" t="s">
        <v>492</v>
      </c>
    </row>
    <row r="152" spans="1:13" ht="15.75" x14ac:dyDescent="0.2">
      <c r="B152" s="42"/>
    </row>
    <row r="153" spans="1:13" ht="15.75" x14ac:dyDescent="0.2">
      <c r="B153" s="42" t="s">
        <v>493</v>
      </c>
    </row>
    <row r="154" spans="1:13" ht="15.75" x14ac:dyDescent="0.2">
      <c r="B154" s="42"/>
    </row>
    <row r="155" spans="1:13" ht="15.75" x14ac:dyDescent="0.2">
      <c r="B155" s="42" t="s">
        <v>494</v>
      </c>
    </row>
    <row r="156" spans="1:13" ht="15.75" x14ac:dyDescent="0.2">
      <c r="B156" s="42"/>
    </row>
    <row r="157" spans="1:13" ht="15.75" x14ac:dyDescent="0.2">
      <c r="B157" s="42" t="s">
        <v>495</v>
      </c>
    </row>
    <row r="158" spans="1:13" ht="15.75" x14ac:dyDescent="0.2">
      <c r="B158" s="41"/>
    </row>
  </sheetData>
  <mergeCells count="14">
    <mergeCell ref="A2:B2"/>
    <mergeCell ref="D2:G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  <mergeCell ref="H6:H141"/>
    <mergeCell ref="I6:I14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2-1</vt:lpstr>
      <vt:lpstr>2-2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modified xsi:type="dcterms:W3CDTF">2023-03-14T06:13:33Z</dcterms:modified>
</cp:coreProperties>
</file>